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" documentId="13_ncr:1_{BC6C1B41-445C-4FB5-B755-71D2CD4E8EFB}" xr6:coauthVersionLast="47" xr6:coauthVersionMax="47" xr10:uidLastSave="{EB2008DB-C67B-4BDC-B64A-877893001A04}"/>
  <workbookProtection workbookAlgorithmName="SHA-512" workbookHashValue="5uw531WmKIDSju09xCIAM0H5L02HDcY7gHXYuWscAgX9D70hz5ZhvdFnJ1Y/o5v5NumyaaIUq3GlULVD+RwL+A==" workbookSaltValue="iV9M7/hsjSjDO5TAhl22y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Delitos" sheetId="2" r:id="rId2"/>
    <sheet name="DatosGenerales" sheetId="3" r:id="rId3"/>
    <sheet name="DatosCompendiadosCA" sheetId="13" r:id="rId4"/>
    <sheet name="InformeDatosGenerales" sheetId="16" r:id="rId5"/>
    <sheet name="Aux" sheetId="15" state="hidden" r:id="rId6"/>
    <sheet name="TablasDelitosAux" sheetId="1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16" l="1"/>
  <c r="BH7" i="16"/>
  <c r="BD7" i="16"/>
  <c r="BC7" i="16"/>
  <c r="BB7" i="16"/>
  <c r="BA7" i="16"/>
  <c r="AW7" i="16"/>
  <c r="AV7" i="16"/>
  <c r="AU7" i="16"/>
  <c r="AT7" i="16"/>
  <c r="AS7" i="16"/>
  <c r="AR7" i="16"/>
  <c r="AN7" i="16"/>
  <c r="AM7" i="16"/>
  <c r="AL7" i="16"/>
  <c r="AK7" i="16"/>
  <c r="AJ7" i="16"/>
  <c r="AF7" i="16"/>
  <c r="AE7" i="16"/>
  <c r="AD7" i="16"/>
  <c r="AC7" i="16"/>
  <c r="AB7" i="16"/>
  <c r="AA7" i="16"/>
  <c r="W7" i="16"/>
  <c r="V7" i="16"/>
  <c r="U7" i="16"/>
  <c r="Q7" i="16"/>
  <c r="P7" i="16"/>
  <c r="L7" i="16"/>
  <c r="K7" i="16"/>
  <c r="G7" i="16"/>
  <c r="F7" i="16"/>
  <c r="E7" i="16"/>
  <c r="D7" i="16"/>
  <c r="C7" i="16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L42" i="14"/>
  <c r="K42" i="14"/>
  <c r="J42" i="14"/>
  <c r="I42" i="14"/>
  <c r="H42" i="14"/>
  <c r="G42" i="14"/>
  <c r="F42" i="14"/>
  <c r="E42" i="14"/>
  <c r="D42" i="14"/>
  <c r="L41" i="14"/>
  <c r="K41" i="14"/>
  <c r="J41" i="14"/>
  <c r="I41" i="14"/>
  <c r="H41" i="14"/>
  <c r="G41" i="14"/>
  <c r="F41" i="14"/>
  <c r="E41" i="14"/>
  <c r="D41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L38" i="14"/>
  <c r="K38" i="14"/>
  <c r="J38" i="14"/>
  <c r="I38" i="14"/>
  <c r="H38" i="14"/>
  <c r="G38" i="14"/>
  <c r="F38" i="14"/>
  <c r="E38" i="14"/>
  <c r="D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E43" i="14" s="1"/>
  <c r="D36" i="14"/>
  <c r="L35" i="14"/>
  <c r="K35" i="14"/>
  <c r="J35" i="14"/>
  <c r="I35" i="14"/>
  <c r="H35" i="14"/>
  <c r="G35" i="14"/>
  <c r="F35" i="14"/>
  <c r="E35" i="14"/>
  <c r="D35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2" i="14"/>
  <c r="K32" i="14"/>
  <c r="J32" i="14"/>
  <c r="I32" i="14"/>
  <c r="H32" i="14"/>
  <c r="G32" i="14"/>
  <c r="F32" i="14"/>
  <c r="E32" i="14"/>
  <c r="D32" i="14"/>
  <c r="L31" i="14"/>
  <c r="K31" i="14"/>
  <c r="J31" i="14"/>
  <c r="I31" i="14"/>
  <c r="H31" i="14"/>
  <c r="G31" i="14"/>
  <c r="F31" i="14"/>
  <c r="E31" i="14"/>
  <c r="D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K28" i="14"/>
  <c r="J28" i="14"/>
  <c r="I28" i="14"/>
  <c r="H28" i="14"/>
  <c r="G28" i="14"/>
  <c r="F28" i="14"/>
  <c r="E28" i="14"/>
  <c r="D28" i="14"/>
  <c r="L27" i="14"/>
  <c r="K27" i="14"/>
  <c r="J27" i="14"/>
  <c r="I27" i="14"/>
  <c r="H27" i="14"/>
  <c r="G27" i="14"/>
  <c r="F27" i="14"/>
  <c r="E27" i="14"/>
  <c r="D27" i="14"/>
  <c r="L26" i="14"/>
  <c r="K26" i="14"/>
  <c r="J26" i="14"/>
  <c r="I26" i="14"/>
  <c r="H26" i="14"/>
  <c r="G26" i="14"/>
  <c r="F26" i="14"/>
  <c r="E26" i="14"/>
  <c r="D26" i="14"/>
  <c r="L25" i="14"/>
  <c r="K25" i="14"/>
  <c r="J25" i="14"/>
  <c r="I25" i="14"/>
  <c r="H25" i="14"/>
  <c r="G25" i="14"/>
  <c r="F25" i="14"/>
  <c r="E25" i="14"/>
  <c r="D25" i="14"/>
  <c r="L24" i="14"/>
  <c r="K24" i="14"/>
  <c r="J24" i="14"/>
  <c r="I24" i="14"/>
  <c r="H24" i="14"/>
  <c r="G24" i="14"/>
  <c r="F24" i="14"/>
  <c r="E24" i="14"/>
  <c r="D24" i="14"/>
  <c r="L23" i="14"/>
  <c r="K23" i="14"/>
  <c r="J23" i="14"/>
  <c r="I23" i="14"/>
  <c r="H23" i="14"/>
  <c r="G23" i="14"/>
  <c r="F23" i="14"/>
  <c r="E23" i="14"/>
  <c r="D23" i="14"/>
  <c r="L22" i="14"/>
  <c r="K22" i="14"/>
  <c r="J22" i="14"/>
  <c r="I22" i="14"/>
  <c r="H22" i="14"/>
  <c r="G22" i="14"/>
  <c r="F22" i="14"/>
  <c r="E22" i="14"/>
  <c r="D22" i="14"/>
  <c r="L21" i="14"/>
  <c r="K21" i="14"/>
  <c r="J21" i="14"/>
  <c r="I21" i="14"/>
  <c r="H21" i="14"/>
  <c r="G21" i="14"/>
  <c r="F21" i="14"/>
  <c r="E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L18" i="14"/>
  <c r="K18" i="14"/>
  <c r="J18" i="14"/>
  <c r="I18" i="14"/>
  <c r="H18" i="14"/>
  <c r="G18" i="14"/>
  <c r="F18" i="14"/>
  <c r="E18" i="14"/>
  <c r="D18" i="14"/>
  <c r="L17" i="14"/>
  <c r="K17" i="14"/>
  <c r="J17" i="14"/>
  <c r="I17" i="14"/>
  <c r="H17" i="14"/>
  <c r="G17" i="14"/>
  <c r="F17" i="14"/>
  <c r="E17" i="14"/>
  <c r="D17" i="14"/>
  <c r="L16" i="14"/>
  <c r="K16" i="14"/>
  <c r="J16" i="14"/>
  <c r="I16" i="14"/>
  <c r="H16" i="14"/>
  <c r="G16" i="14"/>
  <c r="F16" i="14"/>
  <c r="E16" i="14"/>
  <c r="D16" i="14"/>
  <c r="L15" i="14"/>
  <c r="K15" i="14"/>
  <c r="J15" i="14"/>
  <c r="I15" i="14"/>
  <c r="H15" i="14"/>
  <c r="G15" i="14"/>
  <c r="F15" i="14"/>
  <c r="E15" i="14"/>
  <c r="D15" i="14"/>
  <c r="L14" i="14"/>
  <c r="K14" i="14"/>
  <c r="J14" i="14"/>
  <c r="I14" i="14"/>
  <c r="H14" i="14"/>
  <c r="G14" i="14"/>
  <c r="F14" i="14"/>
  <c r="E14" i="14"/>
  <c r="D14" i="14"/>
  <c r="L13" i="14"/>
  <c r="K13" i="14"/>
  <c r="K43" i="14" s="1"/>
  <c r="J13" i="14"/>
  <c r="I13" i="14"/>
  <c r="H13" i="14"/>
  <c r="G13" i="14"/>
  <c r="F13" i="14"/>
  <c r="E13" i="14"/>
  <c r="D13" i="14"/>
  <c r="L12" i="14"/>
  <c r="K12" i="14"/>
  <c r="J12" i="14"/>
  <c r="I12" i="14"/>
  <c r="H12" i="14"/>
  <c r="G12" i="14"/>
  <c r="F12" i="14"/>
  <c r="E12" i="14"/>
  <c r="D12" i="14"/>
  <c r="L11" i="14"/>
  <c r="K11" i="14"/>
  <c r="J11" i="14"/>
  <c r="I11" i="14"/>
  <c r="H11" i="14"/>
  <c r="G11" i="14"/>
  <c r="F11" i="14"/>
  <c r="E11" i="14"/>
  <c r="D11" i="14"/>
  <c r="D123" i="14"/>
  <c r="E82" i="14"/>
  <c r="D82" i="14"/>
  <c r="L43" i="14"/>
  <c r="J43" i="14"/>
  <c r="I43" i="14"/>
  <c r="H43" i="14"/>
  <c r="G43" i="14"/>
  <c r="F43" i="14"/>
  <c r="D43" i="14" l="1"/>
</calcChain>
</file>

<file path=xl/sharedStrings.xml><?xml version="1.0" encoding="utf-8"?>
<sst xmlns="http://schemas.openxmlformats.org/spreadsheetml/2006/main" count="3862" uniqueCount="1724">
  <si>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</si>
  <si>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</si>
  <si>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</si>
  <si>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</si>
  <si>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</si>
  <si>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</si>
  <si>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Cataluña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</si>
  <si>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</si>
  <si>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</si>
  <si>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</si>
  <si>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</si>
  <si>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</si>
  <si>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</si>
  <si>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</si>
  <si>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</si>
  <si>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</si>
  <si>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</si>
  <si>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</si>
  <si>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</si>
  <si>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</si>
  <si>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</si>
  <si>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</si>
  <si>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</si>
  <si>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</si>
  <si>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</si>
  <si>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</si>
  <si>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</si>
  <si>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</si>
  <si>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</si>
  <si>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</si>
  <si>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</si>
  <si>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</si>
  <si>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</si>
  <si>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</si>
  <si>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</si>
  <si>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</si>
  <si>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</si>
  <si>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</si>
  <si>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</si>
  <si>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</si>
  <si>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</si>
  <si>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</si>
  <si>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</si>
  <si>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</si>
  <si>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</si>
  <si>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</si>
  <si>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</si>
  <si>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</si>
  <si>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</si>
  <si>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</si>
  <si>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</si>
  <si>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</si>
  <si>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</si>
  <si>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</si>
  <si>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</si>
  <si>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</si>
  <si>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</si>
  <si>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</si>
  <si>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</si>
  <si>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</si>
  <si>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</si>
  <si>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</si>
  <si>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</si>
  <si>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</si>
  <si>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</si>
  <si>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</si>
  <si>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</si>
  <si>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</si>
  <si>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</si>
  <si>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</si>
  <si>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</si>
  <si>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</si>
  <si>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</si>
  <si>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</si>
  <si>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</si>
  <si>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</si>
  <si>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</si>
  <si>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</si>
  <si>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</si>
  <si>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</si>
  <si>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</si>
  <si>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</si>
  <si>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</si>
  <si>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</si>
  <si>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</si>
  <si>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</si>
  <si>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</si>
  <si>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</si>
  <si>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</si>
  <si>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</si>
  <si>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</si>
  <si>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</si>
  <si>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</si>
  <si>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</si>
  <si>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</si>
  <si>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</si>
  <si>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</si>
  <si>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</si>
  <si>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</si>
  <si>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</si>
  <si>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</si>
  <si>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</si>
  <si>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</si>
  <si>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</si>
  <si>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</si>
  <si>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</si>
  <si>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</si>
  <si>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</si>
  <si>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</si>
  <si>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</si>
  <si>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</si>
  <si>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</si>
  <si>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</si>
  <si>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</si>
  <si>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</si>
  <si>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</si>
  <si>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</si>
  <si>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</si>
  <si>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</si>
  <si>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</si>
  <si>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</si>
  <si>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</si>
  <si>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</si>
  <si>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</si>
  <si>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</si>
  <si>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</si>
  <si>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</si>
  <si>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</si>
  <si>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</si>
  <si>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</si>
  <si>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</si>
  <si>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</si>
  <si>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</si>
  <si>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</si>
  <si>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</si>
  <si>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</si>
  <si>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</si>
  <si>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</si>
  <si>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</si>
  <si>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</si>
  <si>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</si>
  <si>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</si>
  <si>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</si>
  <si>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</si>
  <si>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</si>
  <si>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</si>
  <si>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</si>
  <si>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</si>
  <si>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</si>
  <si>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</si>
  <si>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</si>
  <si>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</si>
  <si>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</si>
  <si>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</si>
  <si>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</si>
  <si>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</si>
  <si>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</si>
  <si>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</si>
  <si>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</si>
  <si>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</si>
  <si>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</si>
  <si>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</si>
  <si>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</si>
  <si>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</si>
  <si>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</si>
  <si>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</si>
  <si>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</si>
  <si>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</si>
  <si>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</si>
  <si>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</si>
  <si>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</si>
  <si>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</si>
  <si>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</si>
  <si>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</si>
  <si>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</si>
  <si>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</si>
  <si>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</si>
  <si>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</si>
  <si>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</si>
  <si>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</si>
  <si>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</si>
  <si>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</si>
  <si>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</si>
  <si>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</si>
  <si>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</si>
  <si>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</si>
  <si>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</si>
  <si>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</si>
  <si>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</si>
  <si>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</si>
  <si>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</si>
  <si>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</si>
  <si>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</si>
  <si>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</si>
  <si>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</si>
  <si>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</si>
  <si>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</si>
  <si>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</si>
  <si>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</si>
  <si>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</si>
  <si>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</si>
  <si>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</si>
  <si>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</si>
  <si>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</si>
  <si>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</si>
  <si>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</si>
  <si>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</si>
  <si>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</si>
  <si>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</si>
  <si>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</si>
  <si>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</si>
  <si>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</si>
  <si>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</si>
  <si>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</si>
  <si>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</si>
  <si>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</si>
  <si>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</si>
  <si>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</si>
  <si>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</si>
  <si>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</si>
  <si>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</si>
  <si>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</si>
  <si>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</si>
  <si>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</si>
  <si>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</si>
  <si>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</si>
  <si>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</si>
  <si>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</si>
  <si>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</si>
  <si>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</si>
  <si>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</si>
  <si>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</si>
  <si>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</si>
  <si>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</si>
  <si>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</si>
  <si>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</si>
  <si>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</si>
  <si>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</si>
  <si>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</si>
  <si>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</si>
  <si>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</si>
  <si>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</si>
  <si>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</si>
  <si>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</si>
  <si>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</si>
  <si>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</si>
  <si>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</si>
  <si>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</si>
  <si>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</si>
  <si>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</si>
  <si>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</si>
  <si>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</si>
  <si>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</si>
  <si>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</si>
  <si>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</si>
  <si>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</si>
  <si>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</si>
  <si>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</si>
  <si>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</si>
  <si>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</si>
  <si>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</si>
  <si>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</si>
  <si>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</si>
  <si>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</si>
  <si>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</si>
  <si>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</si>
  <si>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</si>
  <si>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</si>
  <si>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</si>
  <si>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</si>
  <si>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</si>
  <si>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</si>
  <si>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</si>
  <si>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</si>
  <si>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</si>
  <si>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</si>
  <si>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</si>
  <si>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</si>
  <si>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</si>
  <si>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</si>
  <si>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</si>
  <si>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</si>
  <si>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</si>
  <si>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</si>
  <si>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</si>
  <si>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</si>
  <si>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</si>
  <si>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</si>
  <si>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</si>
  <si>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</si>
  <si>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</si>
  <si>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</si>
  <si>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</si>
  <si>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</si>
  <si>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</si>
  <si>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</si>
  <si>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</si>
  <si>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</si>
  <si>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</si>
  <si>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</si>
  <si>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</si>
  <si>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</si>
  <si>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</si>
  <si>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</si>
  <si>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</si>
  <si>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</si>
  <si>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</si>
  <si>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</si>
  <si>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</si>
  <si>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</si>
  <si>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</si>
  <si>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</si>
  <si>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</si>
  <si>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</si>
  <si>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</si>
  <si>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</si>
  <si>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</si>
  <si>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</si>
  <si>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</si>
  <si>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</si>
  <si>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</si>
  <si>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</si>
  <si>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</si>
  <si>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</si>
  <si>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</si>
  <si>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</si>
  <si>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</si>
  <si>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</si>
  <si>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</si>
  <si>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</si>
  <si>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</si>
  <si>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</si>
  <si>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</si>
  <si>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</si>
  <si>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</si>
  <si>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</si>
  <si>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</si>
  <si>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</si>
  <si>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</si>
  <si>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</si>
  <si>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</si>
  <si>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</si>
  <si>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</si>
  <si>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</si>
  <si>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</si>
  <si>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</si>
  <si>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</si>
  <si>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</si>
  <si>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</si>
  <si>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</si>
  <si>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</si>
  <si>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</si>
  <si>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</si>
  <si>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</si>
  <si>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</si>
  <si>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</si>
  <si>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</si>
  <si>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</si>
  <si>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</si>
  <si>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</si>
  <si>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</si>
  <si>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</si>
  <si>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</si>
  <si>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</si>
  <si>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</si>
  <si>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</si>
  <si>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</si>
  <si>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</si>
  <si>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</si>
  <si>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</si>
  <si>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</si>
  <si>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</si>
  <si>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</si>
  <si>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</si>
  <si>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</si>
  <si>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</si>
  <si>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</si>
  <si>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</si>
  <si>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</si>
  <si>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</si>
  <si>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</si>
  <si>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</si>
  <si>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</si>
  <si>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</si>
  <si>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</si>
  <si>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</si>
  <si>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</si>
  <si>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</si>
  <si>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</si>
  <si>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</si>
  <si>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</si>
  <si>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</si>
  <si>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</si>
  <si>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</si>
  <si>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</si>
  <si>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</si>
  <si>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</si>
  <si>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</si>
  <si>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</si>
  <si>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</si>
  <si>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</si>
  <si>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</si>
  <si>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</si>
  <si>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</si>
  <si>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</si>
  <si>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</si>
  <si>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</si>
  <si>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</si>
  <si>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</si>
  <si>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</si>
  <si>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</si>
  <si>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</si>
  <si>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</si>
  <si>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</si>
  <si>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</si>
  <si>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</si>
  <si>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</si>
  <si>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</si>
  <si>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</si>
  <si>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</si>
  <si>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</si>
  <si>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</si>
  <si>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</si>
  <si>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</si>
  <si>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</si>
  <si>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</si>
  <si>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</si>
  <si>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</si>
  <si>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</si>
  <si>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</si>
  <si>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</si>
  <si>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</si>
  <si>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</si>
  <si>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</si>
  <si>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</si>
  <si>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</si>
  <si>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</si>
  <si>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</si>
  <si>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</si>
  <si>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</si>
  <si>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</si>
  <si>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</si>
  <si>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</si>
  <si>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</si>
  <si>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</si>
  <si>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</si>
  <si>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</si>
  <si>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</si>
  <si>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</si>
  <si>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</si>
  <si>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</si>
  <si>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</si>
  <si>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</si>
  <si>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</si>
  <si>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</si>
  <si>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</si>
  <si>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</si>
  <si>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</si>
  <si>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</si>
  <si>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</si>
  <si>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</si>
  <si>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</si>
  <si>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</si>
  <si>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</si>
  <si>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</si>
  <si>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</si>
  <si>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</si>
  <si>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</si>
  <si>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</si>
  <si>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</si>
  <si>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</si>
  <si>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</si>
  <si>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</si>
  <si>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</si>
  <si>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</si>
  <si>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</si>
  <si>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</si>
  <si>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</si>
  <si>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</si>
  <si>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</si>
  <si>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</si>
  <si>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</si>
  <si>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</si>
  <si>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</si>
  <si>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</si>
  <si>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</si>
  <si>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</si>
  <si>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</si>
  <si>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</si>
  <si>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</si>
  <si>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</si>
  <si>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</si>
  <si>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</si>
  <si>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</si>
  <si>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</si>
  <si>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</si>
  <si>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</si>
  <si>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</si>
  <si>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</si>
  <si>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</si>
  <si>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</si>
  <si>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</si>
  <si>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</si>
  <si>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</si>
  <si>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</si>
  <si>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</si>
  <si>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</si>
  <si>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</si>
  <si>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</si>
  <si>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</si>
  <si>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</si>
  <si>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</si>
  <si>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</si>
  <si>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</si>
  <si>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</si>
  <si>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</si>
  <si>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</si>
  <si>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</si>
  <si>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</si>
  <si>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</si>
  <si>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</si>
  <si>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</si>
  <si>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</si>
  <si>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</si>
  <si>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</si>
  <si>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</si>
  <si>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</si>
  <si>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</si>
  <si>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</si>
  <si>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</si>
  <si>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</si>
  <si>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</si>
  <si>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</si>
  <si>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</si>
  <si>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</si>
  <si>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</si>
  <si>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</si>
  <si>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</si>
  <si>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</si>
  <si>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</si>
  <si>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</si>
  <si>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</si>
  <si>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</si>
  <si>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</si>
  <si>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</si>
  <si>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</si>
  <si>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</si>
  <si>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</si>
  <si>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</si>
  <si>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</si>
  <si>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</si>
  <si>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</si>
  <si>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</si>
  <si>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</si>
  <si>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</si>
  <si>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</si>
  <si>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</si>
  <si>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</si>
  <si>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</si>
  <si>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</si>
  <si>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</si>
  <si>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</si>
  <si>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</si>
  <si>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</si>
  <si>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</si>
  <si>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</si>
  <si>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</si>
  <si>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</si>
  <si>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</si>
  <si>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</si>
  <si>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</si>
  <si>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</si>
  <si>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</si>
  <si>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</si>
  <si>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</si>
  <si>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</si>
  <si>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</si>
  <si>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</si>
  <si>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</si>
  <si>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</si>
  <si>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</si>
  <si>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</si>
  <si>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</si>
  <si>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</si>
  <si>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</si>
  <si>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</si>
  <si>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</si>
  <si>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</si>
  <si>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</si>
  <si>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</si>
  <si>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</si>
  <si>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</si>
  <si>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</si>
  <si>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</si>
  <si>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</si>
  <si>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</si>
  <si>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</si>
  <si>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</si>
  <si>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</si>
  <si>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</si>
  <si>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</si>
  <si>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</si>
  <si>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</si>
  <si>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</si>
  <si>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</si>
  <si>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</si>
  <si>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</si>
  <si>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</si>
  <si>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</si>
  <si>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</si>
  <si>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</si>
  <si>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</si>
  <si>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</si>
  <si>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</si>
  <si>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</si>
  <si>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</si>
  <si>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</si>
  <si>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</si>
  <si>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</si>
  <si>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</si>
  <si>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</si>
  <si>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</si>
  <si>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</si>
  <si>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</si>
  <si>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</si>
  <si>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</si>
  <si>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</si>
  <si>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</si>
  <si>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</si>
  <si>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</si>
  <si>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</si>
  <si>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</si>
  <si>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</si>
  <si>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</si>
  <si>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</si>
  <si>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</si>
  <si>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</si>
  <si>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</si>
  <si>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</si>
  <si>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</si>
  <si>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</si>
  <si>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</si>
  <si>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</si>
  <si>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</si>
  <si>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</si>
  <si>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</si>
  <si>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</si>
  <si>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</si>
  <si>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</si>
  <si>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</si>
  <si>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</si>
  <si>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</si>
  <si>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</si>
  <si>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</si>
  <si>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</si>
  <si>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</si>
  <si>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</si>
  <si>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</si>
  <si>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</si>
  <si>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</si>
  <si>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</si>
  <si>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</si>
  <si>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</si>
  <si>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</si>
  <si>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</si>
  <si>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</si>
  <si>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</si>
  <si>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</si>
  <si>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</si>
  <si>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</si>
  <si>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</si>
  <si>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</si>
  <si>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</si>
  <si>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</si>
  <si>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</si>
  <si>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</si>
  <si>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</si>
  <si>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</si>
  <si>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</si>
  <si>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</si>
  <si>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</si>
  <si>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</si>
  <si>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</si>
  <si>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</si>
  <si>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</si>
  <si>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</si>
  <si>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</si>
  <si>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</si>
  <si>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</si>
  <si>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</si>
  <si>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</si>
  <si>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</si>
  <si>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</si>
  <si>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</si>
  <si>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</si>
  <si>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</si>
  <si>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</si>
  <si>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</si>
  <si>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</si>
  <si>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</si>
  <si>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</si>
  <si>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</si>
  <si>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</si>
  <si>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</si>
  <si>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</si>
  <si>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</si>
  <si>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</si>
  <si>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</si>
  <si>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</si>
  <si>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</si>
  <si>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</si>
  <si>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</si>
  <si>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</si>
  <si>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</si>
  <si>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</si>
  <si>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</si>
  <si>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</si>
  <si>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</si>
  <si>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</si>
  <si>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</si>
  <si>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</si>
  <si>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</si>
  <si>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</si>
  <si>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</si>
  <si>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</si>
  <si>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</si>
  <si>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</si>
  <si>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</si>
  <si>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</si>
  <si>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</si>
  <si>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</si>
  <si>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</si>
  <si>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</si>
  <si>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</si>
  <si>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</si>
  <si>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</si>
  <si>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</si>
  <si>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</si>
  <si>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</si>
  <si>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</si>
  <si>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</si>
  <si>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</si>
  <si>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</si>
  <si>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</si>
  <si>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</si>
  <si>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</si>
  <si>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</si>
  <si>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</si>
  <si>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</si>
  <si>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</si>
  <si>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</si>
  <si>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</si>
  <si>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</si>
  <si>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</si>
  <si>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</si>
  <si>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</si>
  <si>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</si>
  <si>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</si>
  <si>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</si>
  <si>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</si>
  <si>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</si>
  <si>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</si>
  <si>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</si>
  <si>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</si>
  <si>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</si>
  <si>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</si>
  <si>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</si>
  <si>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</si>
  <si>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</si>
  <si>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</si>
  <si>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</si>
  <si>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</si>
  <si>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</si>
  <si>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</si>
  <si>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</si>
  <si>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</si>
  <si>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</si>
  <si>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</si>
  <si>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</si>
  <si>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</si>
  <si>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</si>
  <si>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</si>
  <si>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</si>
  <si>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</si>
  <si>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</si>
  <si>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</si>
  <si>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</si>
  <si>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</si>
  <si>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</si>
  <si>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</si>
  <si>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</si>
  <si>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</si>
  <si>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</si>
  <si>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</si>
  <si>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</si>
  <si>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</si>
  <si>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</si>
  <si>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Cataluña por provincias para el año 2022</t>
  </si>
  <si>
    <t>DILIGENCIAS PREVIAS</t>
  </si>
  <si>
    <t>Barcelona</t>
  </si>
  <si>
    <t>Girona</t>
  </si>
  <si>
    <t>Lleida</t>
  </si>
  <si>
    <t>Tarragona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</si>
  <si>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</si>
  <si>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</si>
  <si>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</si>
  <si>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</si>
  <si>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</si>
  <si>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</si>
  <si>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</si>
  <si>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</si>
  <si>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</si>
  <si>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</si>
  <si>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</si>
  <si>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</si>
  <si>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</si>
  <si>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</si>
  <si>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</si>
  <si>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</si>
  <si>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</si>
  <si>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</si>
  <si>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</si>
  <si>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</si>
  <si>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</si>
  <si>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</si>
  <si>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</si>
  <si>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</si>
  <si>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</si>
  <si>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</si>
  <si>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</si>
  <si>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</si>
  <si>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</si>
  <si>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</si>
  <si>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</si>
  <si>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</si>
  <si>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</si>
  <si>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</si>
  <si>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</si>
  <si>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</si>
  <si>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</si>
  <si>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</si>
  <si>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</si>
  <si>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</si>
  <si>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</si>
  <si>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</si>
  <si>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</si>
  <si>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</si>
  <si>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</si>
  <si>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</si>
  <si>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</si>
  <si>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</si>
  <si>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</si>
  <si>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</si>
  <si>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</si>
  <si>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</si>
  <si>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</si>
  <si>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</si>
  <si>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</si>
  <si>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</si>
  <si>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</si>
  <si>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</si>
  <si>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</si>
  <si>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</si>
  <si>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</si>
  <si>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</si>
  <si>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</si>
  <si>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</si>
  <si>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</si>
  <si>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</si>
  <si>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</si>
  <si>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</si>
  <si>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</si>
  <si>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</si>
  <si>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</si>
  <si>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</si>
  <si>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</si>
  <si>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</si>
  <si>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</si>
  <si>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</si>
  <si>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</si>
  <si>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</si>
  <si>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</si>
  <si>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</si>
  <si>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</si>
  <si>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</si>
  <si>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</si>
  <si>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</si>
  <si>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</si>
  <si>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</si>
  <si>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</si>
  <si>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</si>
  <si>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</si>
  <si>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</si>
  <si>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</si>
  <si>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</si>
  <si>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</si>
  <si>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</si>
  <si>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</si>
  <si>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</si>
  <si>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</si>
  <si>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</si>
  <si>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</si>
  <si>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</si>
  <si>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</si>
  <si>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</si>
  <si>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</si>
  <si>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</si>
  <si>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</si>
  <si>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</si>
  <si>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</si>
  <si>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</si>
  <si>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</si>
  <si>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</si>
  <si>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</si>
  <si>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</si>
  <si>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</si>
  <si>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</si>
  <si>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</si>
  <si>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</si>
  <si>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</si>
  <si>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</si>
  <si>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</si>
  <si>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</si>
  <si>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</si>
  <si>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</si>
  <si>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</si>
  <si>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</si>
  <si>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</si>
  <si>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</si>
  <si>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</si>
  <si>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</si>
  <si>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</si>
  <si>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</si>
  <si>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</si>
  <si>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</si>
  <si>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</si>
  <si>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</si>
  <si>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</si>
  <si>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</si>
  <si>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</si>
  <si>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</si>
  <si>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</si>
  <si>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</si>
  <si>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</si>
  <si>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</si>
  <si>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</si>
  <si>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</si>
  <si>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</si>
  <si>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</si>
  <si>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</si>
  <si>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</si>
  <si>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</si>
  <si>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</si>
  <si>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</si>
  <si>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</si>
  <si>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</si>
  <si>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</si>
  <si>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</si>
  <si>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</si>
  <si>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</si>
  <si>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</si>
  <si>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</si>
  <si>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</si>
  <si>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</si>
  <si>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</si>
  <si>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</si>
  <si>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</si>
  <si>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</si>
  <si>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</si>
  <si>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</si>
  <si>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</si>
  <si>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</si>
  <si>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</si>
  <si>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</si>
  <si>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</si>
  <si>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</si>
  <si>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</si>
  <si>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</si>
  <si>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</si>
  <si>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</si>
  <si>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</si>
  <si>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</si>
  <si>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</si>
  <si>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</si>
  <si>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</si>
  <si>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</si>
  <si>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</si>
  <si>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</si>
  <si>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</si>
  <si>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</si>
  <si>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</si>
  <si>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</si>
  <si>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</si>
  <si>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</si>
  <si>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</si>
  <si>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</si>
  <si>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</si>
  <si>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</si>
  <si>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</si>
  <si>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</si>
  <si>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</si>
  <si>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</si>
  <si>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</si>
  <si>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</si>
  <si>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</si>
  <si>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</si>
  <si>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</si>
  <si>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</si>
  <si>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</si>
  <si>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</si>
  <si>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</si>
  <si>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</si>
  <si>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</si>
  <si>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</si>
  <si>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</si>
  <si>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</si>
  <si>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</si>
  <si>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</si>
  <si>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</si>
  <si>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</si>
  <si>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</si>
  <si>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</si>
  <si>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</si>
  <si>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</si>
  <si>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</si>
  <si>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</si>
  <si>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</si>
  <si>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</si>
  <si>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</si>
  <si>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</si>
  <si>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</si>
  <si>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</si>
  <si>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</si>
  <si>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</si>
  <si>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</si>
  <si>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</si>
  <si>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</si>
  <si>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</si>
  <si>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</si>
  <si>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</si>
  <si>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</si>
  <si>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</si>
  <si>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</si>
  <si>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</si>
  <si>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</si>
  <si>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</si>
  <si>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</si>
  <si>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</si>
  <si>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</si>
  <si>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</si>
  <si>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</si>
  <si>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</si>
  <si>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</si>
  <si>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</si>
  <si>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</si>
  <si>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</si>
  <si>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</si>
  <si>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</si>
  <si>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</si>
  <si>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</si>
  <si>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</si>
  <si>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</si>
  <si>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</si>
  <si>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</si>
  <si>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</si>
  <si>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</si>
  <si>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</si>
  <si>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Cataluña por provincias para el año 2022</t>
  </si>
  <si>
    <t>Estadística Menores de Cataluña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</si>
  <si>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</si>
  <si>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</si>
  <si>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</si>
  <si>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</si>
  <si>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</si>
  <si>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</si>
  <si>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</si>
  <si>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</si>
  <si>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</si>
  <si>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</si>
  <si>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</si>
  <si>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</si>
  <si>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</si>
  <si>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</si>
  <si>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</si>
  <si>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</si>
  <si>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</si>
  <si>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</si>
  <si>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</si>
  <si>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</si>
  <si>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</si>
  <si>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</si>
  <si>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</si>
  <si>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</si>
  <si>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</si>
  <si>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</si>
  <si>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</si>
  <si>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</si>
  <si>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</si>
  <si>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</si>
  <si>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</si>
  <si>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</si>
  <si>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</si>
  <si>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</si>
  <si>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</si>
  <si>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</si>
  <si>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</si>
  <si>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</si>
  <si>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</si>
  <si>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</si>
  <si>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</si>
  <si>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</si>
  <si>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</si>
  <si>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</si>
  <si>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</si>
  <si>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</si>
  <si>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</si>
  <si>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</si>
  <si>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</si>
  <si>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</si>
  <si>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</si>
  <si>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</si>
  <si>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</si>
  <si>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</si>
  <si>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</si>
  <si>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</si>
  <si>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</si>
  <si>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</si>
  <si>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</si>
  <si>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</si>
  <si>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</si>
  <si>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</si>
  <si>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</si>
  <si>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</si>
  <si>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</si>
  <si>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</si>
  <si>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</si>
  <si>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Cataluña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</si>
  <si>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</si>
  <si>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</si>
  <si>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</si>
  <si>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</si>
  <si>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</si>
  <si>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</si>
  <si>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</si>
  <si>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</si>
  <si>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</si>
  <si>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</si>
  <si>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</si>
  <si>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</si>
  <si>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</si>
  <si>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</si>
  <si>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</si>
  <si>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</si>
  <si>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</si>
  <si>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</si>
  <si>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</si>
  <si>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</si>
  <si>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</si>
  <si>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</si>
  <si>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</si>
  <si>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</si>
  <si>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</si>
  <si>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</si>
  <si>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</si>
  <si>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</si>
  <si>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</si>
  <si>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</si>
  <si>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</si>
  <si>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</si>
  <si>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</si>
  <si>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</si>
  <si>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</si>
  <si>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</si>
  <si>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</si>
  <si>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</si>
  <si>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</si>
  <si>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</si>
  <si>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</si>
  <si>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</si>
  <si>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</si>
  <si>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</si>
  <si>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</si>
  <si>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</si>
  <si>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</si>
  <si>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</si>
  <si>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</si>
  <si>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</si>
  <si>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</si>
  <si>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</si>
  <si>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</si>
  <si>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</si>
  <si>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</si>
  <si>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</si>
  <si>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Cataluña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</si>
  <si>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</si>
  <si>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</si>
  <si>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</si>
  <si>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</si>
  <si>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</si>
  <si>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</si>
  <si>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</si>
  <si>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</si>
  <si>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</si>
  <si>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</si>
  <si>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</si>
  <si>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</si>
  <si>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</si>
  <si>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</si>
  <si>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</si>
  <si>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</si>
  <si>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</si>
  <si>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</si>
  <si>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</si>
  <si>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</si>
  <si>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</si>
  <si>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</si>
  <si>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</si>
  <si>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</si>
  <si>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</si>
  <si>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</si>
  <si>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</si>
  <si>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</si>
  <si>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</si>
  <si>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</si>
  <si>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</si>
  <si>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</si>
  <si>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</si>
  <si>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</si>
  <si>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</si>
  <si>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</si>
  <si>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</si>
  <si>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</si>
  <si>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</si>
  <si>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</si>
  <si>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</si>
  <si>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</si>
  <si>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</si>
  <si>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</si>
  <si>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Cataluña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</si>
  <si>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</si>
  <si>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</si>
  <si>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</si>
  <si>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</si>
  <si>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</si>
  <si>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</si>
  <si>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</si>
  <si>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</si>
  <si>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</si>
  <si>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</si>
  <si>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</si>
  <si>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</si>
  <si>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</si>
  <si>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</si>
  <si>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</si>
  <si>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</si>
  <si>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</si>
  <si>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</si>
  <si>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</si>
  <si>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</si>
  <si>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Cataluña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</si>
  <si>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</si>
  <si>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</si>
  <si>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</si>
  <si>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</si>
  <si>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</si>
  <si>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</si>
  <si>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</si>
  <si>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</si>
  <si>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</si>
  <si>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</si>
  <si>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</si>
  <si>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</si>
  <si>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</si>
  <si>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</si>
  <si>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</si>
  <si>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</si>
  <si>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</si>
  <si>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</si>
  <si>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</si>
  <si>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</si>
  <si>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</si>
  <si>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</si>
  <si>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</si>
  <si>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</si>
  <si>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</si>
  <si>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</si>
  <si>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</si>
  <si>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</si>
  <si>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</si>
  <si>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</si>
  <si>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Cataluña por provincias para el año 2022</t>
  </si>
  <si>
    <t>Estadísticas Medio Ambiente de Cataluña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</si>
  <si>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</si>
  <si>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</si>
  <si>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</si>
  <si>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</si>
  <si>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</si>
  <si>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</si>
  <si>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</si>
  <si>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</si>
  <si>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</si>
  <si>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</si>
  <si>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</si>
  <si>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</si>
  <si>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</si>
  <si>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Cataluña por provincias para el año 2022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</si>
  <si>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</si>
  <si>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</si>
  <si>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</si>
  <si>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</si>
  <si>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</si>
  <si>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</si>
  <si>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</si>
  <si>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</si>
  <si>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</si>
  <si>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</si>
  <si>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</si>
  <si>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</si>
  <si>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</si>
  <si>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</si>
  <si>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</si>
  <si>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</si>
  <si>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</si>
  <si>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</si>
  <si>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</si>
  <si>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</si>
  <si>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</si>
  <si>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</si>
  <si>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</si>
  <si>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</si>
  <si>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</si>
  <si>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</si>
  <si>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</si>
  <si>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</si>
  <si>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</si>
  <si>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</si>
  <si>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</si>
  <si>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</si>
  <si>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</si>
  <si>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</si>
  <si>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Cataluña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</si>
  <si>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</si>
  <si>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</si>
  <si>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</si>
  <si>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</si>
  <si>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</si>
  <si>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</si>
  <si>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</si>
  <si>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</si>
  <si>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</si>
  <si>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</si>
  <si>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</si>
  <si>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</si>
  <si>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</si>
  <si>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</si>
  <si>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</si>
  <si>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</si>
  <si>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</si>
  <si>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</si>
  <si>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</si>
  <si>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</si>
  <si>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</si>
  <si>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</si>
  <si>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</si>
  <si>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</si>
  <si>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</si>
  <si>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Cataluña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</si>
  <si>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</si>
  <si>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</si>
  <si>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</si>
  <si>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</si>
  <si>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</si>
  <si>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</si>
  <si>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</si>
  <si>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</si>
  <si>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</si>
  <si>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</si>
  <si>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</si>
  <si>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</si>
  <si>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</si>
  <si>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Cataluña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</si>
  <si>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</si>
  <si>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</si>
  <si>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</si>
  <si>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</si>
  <si>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</si>
  <si>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</si>
  <si>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</si>
  <si>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</si>
  <si>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</si>
  <si>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</si>
  <si>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</si>
  <si>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</si>
  <si>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</si>
  <si>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</si>
  <si>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</si>
  <si>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</si>
  <si>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</si>
  <si>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</si>
  <si>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</si>
  <si>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</si>
  <si>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</si>
  <si>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</si>
  <si>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</si>
  <si>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</si>
  <si>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</si>
  <si>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</si>
  <si>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</si>
  <si>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</si>
  <si>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</si>
  <si>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</si>
  <si>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</si>
  <si>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</si>
  <si>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</si>
  <si>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</si>
  <si>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</si>
  <si>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</si>
  <si>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</si>
  <si>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</si>
  <si>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</si>
  <si>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</si>
  <si>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</si>
  <si>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</si>
  <si>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</si>
  <si>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</si>
  <si>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</si>
  <si>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</si>
  <si>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</si>
  <si>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</si>
  <si>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</si>
  <si>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</si>
  <si>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</si>
  <si>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</si>
  <si>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</si>
  <si>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</si>
  <si>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</si>
  <si>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</si>
  <si>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</si>
  <si>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</si>
  <si>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</si>
  <si>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</si>
  <si>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</si>
  <si>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</si>
  <si>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</si>
  <si>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</si>
  <si>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</si>
  <si>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</si>
  <si>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</si>
  <si>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</si>
  <si>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</si>
  <si>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</si>
  <si>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</si>
  <si>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</si>
  <si>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</si>
  <si>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</si>
  <si>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</si>
  <si>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</si>
  <si>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</si>
  <si>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</si>
  <si>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</si>
  <si>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</si>
  <si>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</si>
  <si>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</si>
  <si>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</si>
  <si>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</si>
  <si>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</si>
  <si>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</si>
  <si>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</si>
  <si>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</si>
  <si>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</si>
  <si>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</si>
  <si>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</si>
  <si>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</si>
  <si>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</si>
  <si>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</si>
  <si>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</si>
  <si>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</si>
  <si>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</si>
  <si>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</si>
  <si>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</si>
  <si>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</si>
  <si>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</si>
  <si>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</si>
  <si>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</si>
  <si>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</si>
  <si>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</si>
  <si>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</si>
  <si>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</si>
  <si>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</si>
  <si>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</si>
  <si>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</si>
  <si>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</si>
  <si>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</si>
  <si>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</si>
  <si>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</si>
  <si>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</si>
  <si>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</si>
  <si>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</si>
  <si>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</si>
  <si>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</si>
  <si>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</si>
  <si>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</si>
  <si>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</si>
  <si>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</si>
  <si>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</si>
  <si>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</si>
  <si>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</si>
  <si>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</si>
  <si>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</si>
  <si>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</si>
  <si>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</si>
  <si>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</si>
  <si>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</si>
  <si>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</si>
  <si>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</si>
  <si>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</si>
  <si>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</si>
  <si>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</si>
  <si>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</si>
  <si>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</si>
  <si>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</si>
  <si>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</si>
  <si>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</si>
  <si>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</si>
  <si>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</si>
  <si>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</si>
  <si>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</si>
  <si>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</si>
  <si>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</si>
  <si>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</si>
  <si>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</si>
  <si>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</si>
  <si>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</si>
  <si>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</si>
  <si>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</si>
  <si>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</si>
  <si>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</si>
  <si>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</si>
  <si>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</si>
  <si>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</si>
  <si>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</si>
  <si>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</si>
  <si>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</si>
  <si>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</si>
  <si>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</si>
  <si>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</si>
  <si>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</si>
  <si>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</si>
  <si>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</si>
  <si>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</si>
  <si>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</si>
  <si>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</si>
  <si>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</si>
  <si>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</si>
  <si>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</si>
  <si>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</si>
  <si>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</si>
  <si>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</si>
  <si>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</si>
  <si>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</si>
  <si>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</si>
  <si>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</si>
  <si>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</si>
  <si>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</si>
  <si>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</si>
  <si>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</si>
  <si>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</si>
  <si>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</si>
  <si>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</si>
  <si>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</si>
  <si>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</si>
  <si>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</si>
  <si>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</si>
  <si>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</si>
  <si>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</si>
  <si>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</si>
  <si>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</si>
  <si>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</si>
  <si>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</si>
  <si>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</si>
  <si>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</si>
  <si>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</si>
  <si>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</si>
  <si>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</si>
  <si>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</si>
  <si>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</si>
  <si>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</si>
  <si>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</si>
  <si>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</si>
  <si>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</si>
  <si>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</si>
  <si>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</si>
  <si>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</si>
  <si>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</si>
  <si>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</si>
  <si>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</si>
  <si>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</si>
  <si>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</si>
  <si>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</si>
  <si>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</si>
  <si>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</si>
  <si>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</si>
  <si>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</si>
  <si>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</si>
  <si>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</si>
  <si>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</si>
  <si>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</si>
  <si>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</si>
  <si>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</si>
  <si>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</si>
  <si>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</si>
  <si>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</si>
  <si>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</si>
  <si>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</si>
  <si>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</si>
  <si>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</si>
  <si>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</si>
  <si>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</si>
  <si>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</si>
  <si>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</si>
  <si>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</si>
  <si>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</si>
  <si>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</si>
  <si>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</si>
  <si>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</si>
  <si>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</si>
  <si>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</si>
  <si>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</si>
  <si>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</si>
  <si>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</si>
  <si>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</si>
  <si>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</si>
  <si>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</si>
  <si>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</si>
  <si>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</si>
  <si>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</si>
  <si>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</si>
  <si>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</si>
  <si>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</si>
  <si>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</si>
  <si>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</si>
  <si>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</si>
  <si>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</si>
  <si>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</si>
  <si>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</si>
  <si>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</si>
  <si>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</si>
  <si>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</si>
  <si>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</si>
  <si>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</si>
  <si>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</si>
  <si>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</si>
  <si>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</si>
  <si>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</si>
  <si>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</si>
  <si>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</si>
  <si>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</si>
  <si>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</si>
  <si>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</si>
  <si>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</si>
  <si>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</si>
  <si>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</si>
  <si>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</si>
  <si>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</si>
  <si>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</si>
  <si>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</si>
  <si>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</si>
  <si>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</si>
  <si>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</si>
  <si>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</si>
  <si>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</si>
  <si>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</si>
  <si>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</si>
  <si>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</si>
  <si>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</si>
  <si>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</si>
  <si>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</si>
  <si>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</si>
  <si>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</si>
  <si>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</si>
  <si>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</si>
  <si>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</si>
  <si>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</si>
  <si>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</si>
  <si>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</si>
  <si>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</si>
  <si>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</si>
  <si>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</si>
  <si>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</si>
  <si>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</si>
  <si>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</si>
  <si>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</si>
  <si>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</si>
  <si>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</si>
  <si>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Discapacidad de Cataluña por provincias para el año 2022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</si>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</sst>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1" fillId="2" borderId="1" xfId="0" applyNumberFormat="1" applyFont="1" applyFill="1" applyBorder="1" applyAlignment="1">
      <alignment horizontal="right" vertical="top" wrapText="1"/>
    </xf>
    <xf numFmtId="1" fontId="21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10" fillId="6" borderId="4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22" xfId="2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17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43158346-93E6-4739-8D32-5F495ECB5C25}"/>
    <cellStyle name="Normal 3" xfId="2" xr:uid="{42A9FECE-95C6-4F6C-91D8-D5DAEF4F0D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Procedimientos calificados</c:v>
                </c:pt>
                <c:pt idx="1">
                  <c:v>Juicios celebrados</c:v>
                </c:pt>
                <c:pt idx="2">
                  <c:v>Vistas apelaciones jurado</c:v>
                </c:pt>
                <c:pt idx="3">
                  <c:v>Recursos de casación</c:v>
                </c:pt>
                <c:pt idx="4">
                  <c:v>Cuestiones de competencia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22</c:v>
              </c:pt>
              <c:pt idx="3">
                <c:v>1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9FF8-4222-B698-C7F2EA97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0-9604-4E58-B25F-003DDE53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40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7328-4196-B73B-49908FB70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19-4251-A023-41F56728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245</c:v>
              </c:pt>
              <c:pt idx="1">
                <c:v>23</c:v>
              </c:pt>
              <c:pt idx="2">
                <c:v>113</c:v>
              </c:pt>
              <c:pt idx="3">
                <c:v>4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5EE-45A6-9881-0E1CB33AE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Vistas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105-409C-9B97-77D8B7DC8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19</c:v>
              </c:pt>
              <c:pt idx="2">
                <c:v>40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3F8-48DE-9432-C0AF67F4F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48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5F2B-4F14-A3E7-BBAD043C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1030-4D9C-B17B-404CABA9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1713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2D9E8C26-B4D3-4A70-B899-C2D53502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908623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60F57E0A-644B-C2A2-D574-931FC1466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40640</xdr:colOff>
      <xdr:row>6</xdr:row>
      <xdr:rowOff>91440</xdr:rowOff>
    </xdr:from>
    <xdr:to>
      <xdr:col>12</xdr:col>
      <xdr:colOff>751840</xdr:colOff>
      <xdr:row>17</xdr:row>
      <xdr:rowOff>53340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A2228521-06C1-ADB1-01B9-C4B3A6670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320040</xdr:colOff>
      <xdr:row>6</xdr:row>
      <xdr:rowOff>60960</xdr:rowOff>
    </xdr:from>
    <xdr:to>
      <xdr:col>17</xdr:col>
      <xdr:colOff>208280</xdr:colOff>
      <xdr:row>17</xdr:row>
      <xdr:rowOff>22860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819409B-2494-89B1-F5AB-4041551C7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13BD997A-5ADF-79EC-5DA5-7A55A2154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2A448A44-4005-B116-CD91-B692B0C3C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797560</xdr:colOff>
      <xdr:row>6</xdr:row>
      <xdr:rowOff>259080</xdr:rowOff>
    </xdr:from>
    <xdr:to>
      <xdr:col>39</xdr:col>
      <xdr:colOff>944880</xdr:colOff>
      <xdr:row>18</xdr:row>
      <xdr:rowOff>53340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77BBBB4B-9893-F2AB-4B69-59A54F246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967740</xdr:colOff>
      <xdr:row>6</xdr:row>
      <xdr:rowOff>251460</xdr:rowOff>
    </xdr:from>
    <xdr:to>
      <xdr:col>47</xdr:col>
      <xdr:colOff>1137920</xdr:colOff>
      <xdr:row>18</xdr:row>
      <xdr:rowOff>45720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5CE6EBF9-1337-A871-2FF5-D563687EC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495300</xdr:colOff>
      <xdr:row>6</xdr:row>
      <xdr:rowOff>190500</xdr:rowOff>
    </xdr:from>
    <xdr:to>
      <xdr:col>55</xdr:col>
      <xdr:colOff>985520</xdr:colOff>
      <xdr:row>17</xdr:row>
      <xdr:rowOff>152400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7AE6753E-062C-2450-B7F1-65C4D9C27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134620</xdr:colOff>
      <xdr:row>6</xdr:row>
      <xdr:rowOff>106680</xdr:rowOff>
    </xdr:from>
    <xdr:to>
      <xdr:col>61</xdr:col>
      <xdr:colOff>91440</xdr:colOff>
      <xdr:row>17</xdr:row>
      <xdr:rowOff>68580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DDAB221D-C16D-1E0C-AB88-6A5B9AF1B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showGridLines="0" tabSelected="1" workbookViewId="0"/>
  </sheetViews>
  <sheetFormatPr baseColWidth="10" defaultColWidth="8.88671875" defaultRowHeight="14.4" x14ac:dyDescent="0.3"/>
  <cols>
    <col min="1" max="2" width="43.4414062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64" width="8.55468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3"/>
    </row>
    <row r="3" spans="1:6" ht="37.200000000000003" customHeight="1" x14ac:dyDescent="0.3">
      <c r="A3" s="97"/>
      <c r="B3" s="97"/>
      <c r="C3" s="97"/>
      <c r="D3" s="97"/>
      <c r="E3" s="97"/>
      <c r="F3" s="97"/>
    </row>
    <row r="4" spans="1:6" x14ac:dyDescent="0.3">
      <c r="A4" s="4" t="s">
        <v>1</v>
      </c>
      <c r="B4" s="4" t="s">
        <v>3</v>
      </c>
      <c r="C4" s="4" t="s">
        <v>5</v>
      </c>
      <c r="D4" s="4"/>
      <c r="E4" s="4"/>
    </row>
    <row r="5" spans="1:6" x14ac:dyDescent="0.3">
      <c r="A5" s="5" t="s">
        <v>2</v>
      </c>
      <c r="B5" s="5" t="s">
        <v>4</v>
      </c>
      <c r="C5" s="5" t="s">
        <v>6</v>
      </c>
      <c r="D5" s="5"/>
      <c r="E5" s="5"/>
    </row>
  </sheetData>
  <sheetProtection algorithmName="SHA-512" hashValue="EgGqwYJjgSy46KhCC+9NfRcnHXkq1wnKX1wotBXb5Yrrj1/axxRfx9e1qUuEn1Woo/1mF9+XBQVf+suLtrso1Q==" saltValue="G1HN7dkMVamFBIj0pU+vVw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68" width="9" customWidth="1"/>
  </cols>
  <sheetData>
    <row r="1" spans="1:16" x14ac:dyDescent="0.3">
      <c r="A1" s="6" t="s">
        <v>67</v>
      </c>
    </row>
    <row r="3" spans="1:16" x14ac:dyDescent="0.3">
      <c r="A3" s="15"/>
    </row>
    <row r="4" spans="1:16" ht="30.6" x14ac:dyDescent="0.3">
      <c r="A4" s="7" t="s">
        <v>68</v>
      </c>
      <c r="B4" s="7" t="s">
        <v>10</v>
      </c>
      <c r="C4" s="16" t="s">
        <v>69</v>
      </c>
      <c r="D4" s="16" t="s">
        <v>70</v>
      </c>
      <c r="E4" s="16" t="s">
        <v>71</v>
      </c>
      <c r="F4" s="16" t="s">
        <v>72</v>
      </c>
      <c r="G4" s="16" t="s">
        <v>73</v>
      </c>
      <c r="H4" s="16" t="s">
        <v>74</v>
      </c>
      <c r="I4" s="16" t="s">
        <v>75</v>
      </c>
      <c r="J4" s="16" t="s">
        <v>76</v>
      </c>
      <c r="K4" s="16" t="s">
        <v>77</v>
      </c>
      <c r="L4" s="16" t="s">
        <v>78</v>
      </c>
      <c r="M4" s="16" t="s">
        <v>79</v>
      </c>
      <c r="N4" s="16" t="s">
        <v>80</v>
      </c>
      <c r="O4" s="16" t="s">
        <v>81</v>
      </c>
      <c r="P4" s="16" t="s">
        <v>82</v>
      </c>
    </row>
    <row r="5" spans="1:16" x14ac:dyDescent="0.3">
      <c r="A5" s="98" t="s">
        <v>83</v>
      </c>
      <c r="B5" s="99"/>
      <c r="C5" s="17">
        <v>1</v>
      </c>
      <c r="D5" s="17">
        <v>0</v>
      </c>
      <c r="E5" s="18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1</v>
      </c>
      <c r="O5" s="17">
        <v>0</v>
      </c>
      <c r="P5" s="19">
        <v>0</v>
      </c>
    </row>
    <row r="6" spans="1:16" x14ac:dyDescent="0.3">
      <c r="A6" s="20" t="s">
        <v>84</v>
      </c>
      <c r="B6" s="20" t="s">
        <v>85</v>
      </c>
      <c r="C6" s="12">
        <v>0</v>
      </c>
      <c r="D6" s="12">
        <v>0</v>
      </c>
      <c r="E6" s="2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3">
      <c r="A7" s="20" t="s">
        <v>86</v>
      </c>
      <c r="B7" s="20" t="s">
        <v>87</v>
      </c>
      <c r="C7" s="12">
        <v>0</v>
      </c>
      <c r="D7" s="12">
        <v>0</v>
      </c>
      <c r="E7" s="2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3">
      <c r="A8" s="20" t="s">
        <v>88</v>
      </c>
      <c r="B8" s="20" t="s">
        <v>89</v>
      </c>
      <c r="C8" s="12">
        <v>1</v>
      </c>
      <c r="D8" s="12">
        <v>0</v>
      </c>
      <c r="E8" s="2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22">
        <v>0</v>
      </c>
    </row>
    <row r="9" spans="1:16" x14ac:dyDescent="0.3">
      <c r="A9" s="20" t="s">
        <v>90</v>
      </c>
      <c r="B9" s="20" t="s">
        <v>91</v>
      </c>
      <c r="C9" s="12">
        <v>0</v>
      </c>
      <c r="D9" s="12">
        <v>0</v>
      </c>
      <c r="E9" s="2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">
      <c r="A10" s="98" t="s">
        <v>92</v>
      </c>
      <c r="B10" s="99"/>
      <c r="C10" s="17">
        <v>0</v>
      </c>
      <c r="D10" s="17">
        <v>0</v>
      </c>
      <c r="E10" s="18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9">
        <v>0</v>
      </c>
    </row>
    <row r="11" spans="1:16" x14ac:dyDescent="0.3">
      <c r="A11" s="20" t="s">
        <v>93</v>
      </c>
      <c r="B11" s="20" t="s">
        <v>94</v>
      </c>
      <c r="C11" s="12">
        <v>0</v>
      </c>
      <c r="D11" s="12">
        <v>0</v>
      </c>
      <c r="E11" s="2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">
      <c r="A12" s="20" t="s">
        <v>95</v>
      </c>
      <c r="B12" s="20" t="s">
        <v>96</v>
      </c>
      <c r="C12" s="12">
        <v>0</v>
      </c>
      <c r="D12" s="12">
        <v>0</v>
      </c>
      <c r="E12" s="21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">
      <c r="A13" s="98" t="s">
        <v>97</v>
      </c>
      <c r="B13" s="99"/>
      <c r="C13" s="17">
        <v>5</v>
      </c>
      <c r="D13" s="17">
        <v>1</v>
      </c>
      <c r="E13" s="18">
        <v>4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>
        <v>0</v>
      </c>
      <c r="P13" s="19">
        <v>0</v>
      </c>
    </row>
    <row r="14" spans="1:16" x14ac:dyDescent="0.3">
      <c r="A14" s="20" t="s">
        <v>98</v>
      </c>
      <c r="B14" s="20" t="s">
        <v>99</v>
      </c>
      <c r="C14" s="12">
        <v>1</v>
      </c>
      <c r="D14" s="12">
        <v>1</v>
      </c>
      <c r="E14" s="2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  <c r="P14" s="22">
        <v>0</v>
      </c>
    </row>
    <row r="15" spans="1:16" x14ac:dyDescent="0.3">
      <c r="A15" s="20" t="s">
        <v>100</v>
      </c>
      <c r="B15" s="20" t="s">
        <v>101</v>
      </c>
      <c r="C15" s="12">
        <v>0</v>
      </c>
      <c r="D15" s="12">
        <v>0</v>
      </c>
      <c r="E15" s="2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3">
      <c r="A16" s="20" t="s">
        <v>102</v>
      </c>
      <c r="B16" s="20" t="s">
        <v>103</v>
      </c>
      <c r="C16" s="12">
        <v>0</v>
      </c>
      <c r="D16" s="12">
        <v>0</v>
      </c>
      <c r="E16" s="21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0</v>
      </c>
    </row>
    <row r="17" spans="1:16" ht="20.399999999999999" x14ac:dyDescent="0.3">
      <c r="A17" s="20" t="s">
        <v>104</v>
      </c>
      <c r="B17" s="20" t="s">
        <v>105</v>
      </c>
      <c r="C17" s="12">
        <v>4</v>
      </c>
      <c r="D17" s="12">
        <v>0</v>
      </c>
      <c r="E17" s="2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2">
        <v>0</v>
      </c>
    </row>
    <row r="18" spans="1:16" x14ac:dyDescent="0.3">
      <c r="A18" s="20" t="s">
        <v>106</v>
      </c>
      <c r="B18" s="20" t="s">
        <v>107</v>
      </c>
      <c r="C18" s="12">
        <v>0</v>
      </c>
      <c r="D18" s="12">
        <v>0</v>
      </c>
      <c r="E18" s="21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">
      <c r="A19" s="20" t="s">
        <v>108</v>
      </c>
      <c r="B19" s="20" t="s">
        <v>109</v>
      </c>
      <c r="C19" s="12">
        <v>0</v>
      </c>
      <c r="D19" s="12">
        <v>0</v>
      </c>
      <c r="E19" s="2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">
      <c r="A20" s="98" t="s">
        <v>110</v>
      </c>
      <c r="B20" s="99"/>
      <c r="C20" s="17">
        <v>0</v>
      </c>
      <c r="D20" s="17">
        <v>0</v>
      </c>
      <c r="E20" s="18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9">
        <v>0</v>
      </c>
    </row>
    <row r="21" spans="1:16" x14ac:dyDescent="0.3">
      <c r="A21" s="20" t="s">
        <v>111</v>
      </c>
      <c r="B21" s="20" t="s">
        <v>112</v>
      </c>
      <c r="C21" s="12">
        <v>0</v>
      </c>
      <c r="D21" s="12">
        <v>0</v>
      </c>
      <c r="E21" s="2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">
      <c r="A22" s="20" t="s">
        <v>113</v>
      </c>
      <c r="B22" s="20" t="s">
        <v>114</v>
      </c>
      <c r="C22" s="12">
        <v>0</v>
      </c>
      <c r="D22" s="12">
        <v>0</v>
      </c>
      <c r="E22" s="21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">
      <c r="A23" s="98" t="s">
        <v>115</v>
      </c>
      <c r="B23" s="99"/>
      <c r="C23" s="17">
        <v>0</v>
      </c>
      <c r="D23" s="17">
        <v>0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9">
        <v>0</v>
      </c>
    </row>
    <row r="24" spans="1:16" x14ac:dyDescent="0.3">
      <c r="A24" s="20" t="s">
        <v>116</v>
      </c>
      <c r="B24" s="20" t="s">
        <v>117</v>
      </c>
      <c r="C24" s="12">
        <v>0</v>
      </c>
      <c r="D24" s="12">
        <v>0</v>
      </c>
      <c r="E24" s="21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0.399999999999999" x14ac:dyDescent="0.3">
      <c r="A25" s="20" t="s">
        <v>118</v>
      </c>
      <c r="B25" s="20" t="s">
        <v>119</v>
      </c>
      <c r="C25" s="12">
        <v>0</v>
      </c>
      <c r="D25" s="12">
        <v>0</v>
      </c>
      <c r="E25" s="2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0.399999999999999" x14ac:dyDescent="0.3">
      <c r="A26" s="20" t="s">
        <v>120</v>
      </c>
      <c r="B26" s="20" t="s">
        <v>121</v>
      </c>
      <c r="C26" s="12">
        <v>0</v>
      </c>
      <c r="D26" s="12">
        <v>0</v>
      </c>
      <c r="E26" s="2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">
      <c r="A27" s="20" t="s">
        <v>122</v>
      </c>
      <c r="B27" s="20" t="s">
        <v>123</v>
      </c>
      <c r="C27" s="12">
        <v>0</v>
      </c>
      <c r="D27" s="12">
        <v>0</v>
      </c>
      <c r="E27" s="21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">
      <c r="A28" s="20" t="s">
        <v>124</v>
      </c>
      <c r="B28" s="20" t="s">
        <v>125</v>
      </c>
      <c r="C28" s="12">
        <v>0</v>
      </c>
      <c r="D28" s="12">
        <v>0</v>
      </c>
      <c r="E28" s="2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0.399999999999999" x14ac:dyDescent="0.3">
      <c r="A29" s="20" t="s">
        <v>126</v>
      </c>
      <c r="B29" s="20" t="s">
        <v>127</v>
      </c>
      <c r="C29" s="12">
        <v>0</v>
      </c>
      <c r="D29" s="12">
        <v>0</v>
      </c>
      <c r="E29" s="21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">
      <c r="A30" s="98" t="s">
        <v>128</v>
      </c>
      <c r="B30" s="99"/>
      <c r="C30" s="17">
        <v>8</v>
      </c>
      <c r="D30" s="17">
        <v>10</v>
      </c>
      <c r="E30" s="18">
        <v>-0.2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3</v>
      </c>
      <c r="O30" s="17">
        <v>0</v>
      </c>
      <c r="P30" s="19">
        <v>0</v>
      </c>
    </row>
    <row r="31" spans="1:16" x14ac:dyDescent="0.3">
      <c r="A31" s="20" t="s">
        <v>129</v>
      </c>
      <c r="B31" s="20" t="s">
        <v>130</v>
      </c>
      <c r="C31" s="12">
        <v>1</v>
      </c>
      <c r="D31" s="12">
        <v>4</v>
      </c>
      <c r="E31" s="21">
        <v>-0.75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3">
      <c r="A32" s="20" t="s">
        <v>131</v>
      </c>
      <c r="B32" s="20" t="s">
        <v>132</v>
      </c>
      <c r="C32" s="12">
        <v>0</v>
      </c>
      <c r="D32" s="12">
        <v>4</v>
      </c>
      <c r="E32" s="21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0.399999999999999" x14ac:dyDescent="0.3">
      <c r="A33" s="20" t="s">
        <v>133</v>
      </c>
      <c r="B33" s="20" t="s">
        <v>134</v>
      </c>
      <c r="C33" s="12">
        <v>1</v>
      </c>
      <c r="D33" s="12">
        <v>1</v>
      </c>
      <c r="E33" s="2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0</v>
      </c>
    </row>
    <row r="34" spans="1:16" x14ac:dyDescent="0.3">
      <c r="A34" s="20" t="s">
        <v>135</v>
      </c>
      <c r="B34" s="20" t="s">
        <v>136</v>
      </c>
      <c r="C34" s="12">
        <v>0</v>
      </c>
      <c r="D34" s="12">
        <v>0</v>
      </c>
      <c r="E34" s="2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3</v>
      </c>
      <c r="O34" s="12">
        <v>0</v>
      </c>
      <c r="P34" s="22">
        <v>0</v>
      </c>
    </row>
    <row r="35" spans="1:16" x14ac:dyDescent="0.3">
      <c r="A35" s="20" t="s">
        <v>137</v>
      </c>
      <c r="B35" s="20" t="s">
        <v>138</v>
      </c>
      <c r="C35" s="12">
        <v>5</v>
      </c>
      <c r="D35" s="12">
        <v>1</v>
      </c>
      <c r="E35" s="21">
        <v>4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0</v>
      </c>
    </row>
    <row r="36" spans="1:16" ht="20.399999999999999" x14ac:dyDescent="0.3">
      <c r="A36" s="20" t="s">
        <v>139</v>
      </c>
      <c r="B36" s="20" t="s">
        <v>140</v>
      </c>
      <c r="C36" s="12">
        <v>0</v>
      </c>
      <c r="D36" s="12">
        <v>0</v>
      </c>
      <c r="E36" s="21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0</v>
      </c>
    </row>
    <row r="37" spans="1:16" ht="20.399999999999999" x14ac:dyDescent="0.3">
      <c r="A37" s="20" t="s">
        <v>141</v>
      </c>
      <c r="B37" s="20" t="s">
        <v>142</v>
      </c>
      <c r="C37" s="12">
        <v>0</v>
      </c>
      <c r="D37" s="12">
        <v>0</v>
      </c>
      <c r="E37" s="21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0</v>
      </c>
    </row>
    <row r="38" spans="1:16" ht="20.399999999999999" x14ac:dyDescent="0.3">
      <c r="A38" s="20" t="s">
        <v>143</v>
      </c>
      <c r="B38" s="20" t="s">
        <v>144</v>
      </c>
      <c r="C38" s="12">
        <v>0</v>
      </c>
      <c r="D38" s="12">
        <v>0</v>
      </c>
      <c r="E38" s="2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0.6" x14ac:dyDescent="0.3">
      <c r="A39" s="20" t="s">
        <v>145</v>
      </c>
      <c r="B39" s="20" t="s">
        <v>146</v>
      </c>
      <c r="C39" s="12">
        <v>0</v>
      </c>
      <c r="D39" s="12">
        <v>0</v>
      </c>
      <c r="E39" s="21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">
      <c r="A40" s="20" t="s">
        <v>147</v>
      </c>
      <c r="B40" s="20" t="s">
        <v>148</v>
      </c>
      <c r="C40" s="12">
        <v>0</v>
      </c>
      <c r="D40" s="12">
        <v>0</v>
      </c>
      <c r="E40" s="2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">
      <c r="A41" s="20" t="s">
        <v>149</v>
      </c>
      <c r="B41" s="20" t="s">
        <v>150</v>
      </c>
      <c r="C41" s="12">
        <v>1</v>
      </c>
      <c r="D41" s="12">
        <v>0</v>
      </c>
      <c r="E41" s="21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0</v>
      </c>
    </row>
    <row r="42" spans="1:16" x14ac:dyDescent="0.3">
      <c r="A42" s="98" t="s">
        <v>151</v>
      </c>
      <c r="B42" s="99"/>
      <c r="C42" s="17">
        <v>4</v>
      </c>
      <c r="D42" s="17">
        <v>6</v>
      </c>
      <c r="E42" s="18">
        <v>-0.33333333333333298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9">
        <v>0</v>
      </c>
    </row>
    <row r="43" spans="1:16" x14ac:dyDescent="0.3">
      <c r="A43" s="20" t="s">
        <v>152</v>
      </c>
      <c r="B43" s="20" t="s">
        <v>153</v>
      </c>
      <c r="C43" s="12">
        <v>0</v>
      </c>
      <c r="D43" s="12">
        <v>0</v>
      </c>
      <c r="E43" s="2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0.399999999999999" x14ac:dyDescent="0.3">
      <c r="A44" s="20" t="s">
        <v>154</v>
      </c>
      <c r="B44" s="20" t="s">
        <v>155</v>
      </c>
      <c r="C44" s="12">
        <v>4</v>
      </c>
      <c r="D44" s="12">
        <v>0</v>
      </c>
      <c r="E44" s="21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2">
        <v>0</v>
      </c>
    </row>
    <row r="45" spans="1:16" x14ac:dyDescent="0.3">
      <c r="A45" s="20" t="s">
        <v>156</v>
      </c>
      <c r="B45" s="20" t="s">
        <v>157</v>
      </c>
      <c r="C45" s="12">
        <v>0</v>
      </c>
      <c r="D45" s="12">
        <v>5</v>
      </c>
      <c r="E45" s="21">
        <v>-1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0.399999999999999" x14ac:dyDescent="0.3">
      <c r="A46" s="20" t="s">
        <v>158</v>
      </c>
      <c r="B46" s="20" t="s">
        <v>159</v>
      </c>
      <c r="C46" s="12">
        <v>0</v>
      </c>
      <c r="D46" s="12">
        <v>1</v>
      </c>
      <c r="E46" s="21">
        <v>-1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0.399999999999999" x14ac:dyDescent="0.3">
      <c r="A47" s="20" t="s">
        <v>160</v>
      </c>
      <c r="B47" s="20" t="s">
        <v>161</v>
      </c>
      <c r="C47" s="12">
        <v>0</v>
      </c>
      <c r="D47" s="12">
        <v>0</v>
      </c>
      <c r="E47" s="2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">
      <c r="A48" s="20" t="s">
        <v>162</v>
      </c>
      <c r="B48" s="20" t="s">
        <v>163</v>
      </c>
      <c r="C48" s="12">
        <v>0</v>
      </c>
      <c r="D48" s="12">
        <v>0</v>
      </c>
      <c r="E48" s="2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3">
      <c r="A49" s="20" t="s">
        <v>164</v>
      </c>
      <c r="B49" s="20" t="s">
        <v>165</v>
      </c>
      <c r="C49" s="12">
        <v>0</v>
      </c>
      <c r="D49" s="12">
        <v>0</v>
      </c>
      <c r="E49" s="2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">
      <c r="A50" s="98" t="s">
        <v>166</v>
      </c>
      <c r="B50" s="99"/>
      <c r="C50" s="17">
        <v>2</v>
      </c>
      <c r="D50" s="17">
        <v>0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2</v>
      </c>
      <c r="O50" s="17">
        <v>0</v>
      </c>
      <c r="P50" s="19">
        <v>0</v>
      </c>
    </row>
    <row r="51" spans="1:16" x14ac:dyDescent="0.3">
      <c r="A51" s="20" t="s">
        <v>167</v>
      </c>
      <c r="B51" s="20" t="s">
        <v>168</v>
      </c>
      <c r="C51" s="12">
        <v>0</v>
      </c>
      <c r="D51" s="12">
        <v>0</v>
      </c>
      <c r="E51" s="2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2">
        <v>0</v>
      </c>
    </row>
    <row r="52" spans="1:16" x14ac:dyDescent="0.3">
      <c r="A52" s="20" t="s">
        <v>169</v>
      </c>
      <c r="B52" s="20" t="s">
        <v>170</v>
      </c>
      <c r="C52" s="12">
        <v>1</v>
      </c>
      <c r="D52" s="12">
        <v>0</v>
      </c>
      <c r="E52" s="2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3">
      <c r="A53" s="20" t="s">
        <v>171</v>
      </c>
      <c r="B53" s="20" t="s">
        <v>172</v>
      </c>
      <c r="C53" s="12">
        <v>1</v>
      </c>
      <c r="D53" s="12">
        <v>0</v>
      </c>
      <c r="E53" s="21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22">
        <v>0</v>
      </c>
    </row>
    <row r="54" spans="1:16" x14ac:dyDescent="0.3">
      <c r="A54" s="20" t="s">
        <v>173</v>
      </c>
      <c r="B54" s="20" t="s">
        <v>174</v>
      </c>
      <c r="C54" s="12">
        <v>0</v>
      </c>
      <c r="D54" s="12">
        <v>0</v>
      </c>
      <c r="E54" s="21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3">
      <c r="A55" s="20" t="s">
        <v>175</v>
      </c>
      <c r="B55" s="20" t="s">
        <v>176</v>
      </c>
      <c r="C55" s="12">
        <v>0</v>
      </c>
      <c r="D55" s="12">
        <v>0</v>
      </c>
      <c r="E55" s="21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3">
      <c r="A56" s="20" t="s">
        <v>177</v>
      </c>
      <c r="B56" s="20" t="s">
        <v>178</v>
      </c>
      <c r="C56" s="12">
        <v>0</v>
      </c>
      <c r="D56" s="12">
        <v>0</v>
      </c>
      <c r="E56" s="21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0.399999999999999" x14ac:dyDescent="0.3">
      <c r="A57" s="20" t="s">
        <v>179</v>
      </c>
      <c r="B57" s="20" t="s">
        <v>180</v>
      </c>
      <c r="C57" s="12">
        <v>0</v>
      </c>
      <c r="D57" s="12">
        <v>0</v>
      </c>
      <c r="E57" s="21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0.399999999999999" x14ac:dyDescent="0.3">
      <c r="A58" s="20" t="s">
        <v>181</v>
      </c>
      <c r="B58" s="20" t="s">
        <v>182</v>
      </c>
      <c r="C58" s="12">
        <v>0</v>
      </c>
      <c r="D58" s="12">
        <v>0</v>
      </c>
      <c r="E58" s="2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0.399999999999999" x14ac:dyDescent="0.3">
      <c r="A59" s="20" t="s">
        <v>183</v>
      </c>
      <c r="B59" s="20" t="s">
        <v>184</v>
      </c>
      <c r="C59" s="12">
        <v>0</v>
      </c>
      <c r="D59" s="12">
        <v>0</v>
      </c>
      <c r="E59" s="2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0.399999999999999" x14ac:dyDescent="0.3">
      <c r="A60" s="20" t="s">
        <v>185</v>
      </c>
      <c r="B60" s="20" t="s">
        <v>186</v>
      </c>
      <c r="C60" s="12">
        <v>0</v>
      </c>
      <c r="D60" s="12">
        <v>0</v>
      </c>
      <c r="E60" s="21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20.399999999999999" x14ac:dyDescent="0.3">
      <c r="A61" s="20" t="s">
        <v>187</v>
      </c>
      <c r="B61" s="20" t="s">
        <v>188</v>
      </c>
      <c r="C61" s="12">
        <v>0</v>
      </c>
      <c r="D61" s="12">
        <v>0</v>
      </c>
      <c r="E61" s="21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1</v>
      </c>
      <c r="O61" s="12">
        <v>0</v>
      </c>
      <c r="P61" s="22">
        <v>0</v>
      </c>
    </row>
    <row r="62" spans="1:16" x14ac:dyDescent="0.3">
      <c r="A62" s="20" t="s">
        <v>189</v>
      </c>
      <c r="B62" s="20" t="s">
        <v>190</v>
      </c>
      <c r="C62" s="12">
        <v>0</v>
      </c>
      <c r="D62" s="12">
        <v>0</v>
      </c>
      <c r="E62" s="2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0.399999999999999" x14ac:dyDescent="0.3">
      <c r="A63" s="20" t="s">
        <v>191</v>
      </c>
      <c r="B63" s="20" t="s">
        <v>192</v>
      </c>
      <c r="C63" s="12">
        <v>0</v>
      </c>
      <c r="D63" s="12">
        <v>0</v>
      </c>
      <c r="E63" s="2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0</v>
      </c>
    </row>
    <row r="64" spans="1:16" ht="20.399999999999999" x14ac:dyDescent="0.3">
      <c r="A64" s="20" t="s">
        <v>193</v>
      </c>
      <c r="B64" s="20" t="s">
        <v>194</v>
      </c>
      <c r="C64" s="12">
        <v>0</v>
      </c>
      <c r="D64" s="12">
        <v>0</v>
      </c>
      <c r="E64" s="2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2">
        <v>0</v>
      </c>
    </row>
    <row r="65" spans="1:16" ht="20.399999999999999" x14ac:dyDescent="0.3">
      <c r="A65" s="20" t="s">
        <v>195</v>
      </c>
      <c r="B65" s="20" t="s">
        <v>196</v>
      </c>
      <c r="C65" s="12">
        <v>0</v>
      </c>
      <c r="D65" s="12">
        <v>0</v>
      </c>
      <c r="E65" s="2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0.6" x14ac:dyDescent="0.3">
      <c r="A66" s="20" t="s">
        <v>197</v>
      </c>
      <c r="B66" s="20" t="s">
        <v>198</v>
      </c>
      <c r="C66" s="12">
        <v>0</v>
      </c>
      <c r="D66" s="12">
        <v>0</v>
      </c>
      <c r="E66" s="2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0.6" x14ac:dyDescent="0.3">
      <c r="A67" s="20" t="s">
        <v>199</v>
      </c>
      <c r="B67" s="20" t="s">
        <v>200</v>
      </c>
      <c r="C67" s="12">
        <v>0</v>
      </c>
      <c r="D67" s="12">
        <v>0</v>
      </c>
      <c r="E67" s="21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0.6" x14ac:dyDescent="0.3">
      <c r="A68" s="20" t="s">
        <v>201</v>
      </c>
      <c r="B68" s="20" t="s">
        <v>202</v>
      </c>
      <c r="C68" s="12">
        <v>0</v>
      </c>
      <c r="D68" s="12">
        <v>0</v>
      </c>
      <c r="E68" s="2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0.399999999999999" x14ac:dyDescent="0.3">
      <c r="A69" s="20" t="s">
        <v>203</v>
      </c>
      <c r="B69" s="20" t="s">
        <v>204</v>
      </c>
      <c r="C69" s="12">
        <v>0</v>
      </c>
      <c r="D69" s="12">
        <v>0</v>
      </c>
      <c r="E69" s="2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0.399999999999999" x14ac:dyDescent="0.3">
      <c r="A70" s="20" t="s">
        <v>205</v>
      </c>
      <c r="B70" s="20" t="s">
        <v>206</v>
      </c>
      <c r="C70" s="12">
        <v>0</v>
      </c>
      <c r="D70" s="12">
        <v>0</v>
      </c>
      <c r="E70" s="21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0.399999999999999" x14ac:dyDescent="0.3">
      <c r="A71" s="20" t="s">
        <v>207</v>
      </c>
      <c r="B71" s="20" t="s">
        <v>208</v>
      </c>
      <c r="C71" s="12">
        <v>0</v>
      </c>
      <c r="D71" s="12">
        <v>0</v>
      </c>
      <c r="E71" s="2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">
      <c r="A72" s="98" t="s">
        <v>209</v>
      </c>
      <c r="B72" s="99"/>
      <c r="C72" s="17">
        <v>0</v>
      </c>
      <c r="D72" s="17">
        <v>0</v>
      </c>
      <c r="E72" s="18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9">
        <v>0</v>
      </c>
    </row>
    <row r="73" spans="1:16" x14ac:dyDescent="0.3">
      <c r="A73" s="20" t="s">
        <v>210</v>
      </c>
      <c r="B73" s="20" t="s">
        <v>211</v>
      </c>
      <c r="C73" s="12">
        <v>0</v>
      </c>
      <c r="D73" s="12">
        <v>0</v>
      </c>
      <c r="E73" s="2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3">
      <c r="A74" s="98" t="s">
        <v>212</v>
      </c>
      <c r="B74" s="99"/>
      <c r="C74" s="17">
        <v>1</v>
      </c>
      <c r="D74" s="17">
        <v>1</v>
      </c>
      <c r="E74" s="18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0</v>
      </c>
      <c r="P74" s="19">
        <v>0</v>
      </c>
    </row>
    <row r="75" spans="1:16" x14ac:dyDescent="0.3">
      <c r="A75" s="20" t="s">
        <v>213</v>
      </c>
      <c r="B75" s="20" t="s">
        <v>214</v>
      </c>
      <c r="C75" s="12">
        <v>0</v>
      </c>
      <c r="D75" s="12">
        <v>0</v>
      </c>
      <c r="E75" s="21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30.6" x14ac:dyDescent="0.3">
      <c r="A76" s="20" t="s">
        <v>215</v>
      </c>
      <c r="B76" s="20" t="s">
        <v>216</v>
      </c>
      <c r="C76" s="12">
        <v>0</v>
      </c>
      <c r="D76" s="12">
        <v>1</v>
      </c>
      <c r="E76" s="21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3">
      <c r="A77" s="20" t="s">
        <v>217</v>
      </c>
      <c r="B77" s="20" t="s">
        <v>218</v>
      </c>
      <c r="C77" s="12">
        <v>1</v>
      </c>
      <c r="D77" s="12">
        <v>0</v>
      </c>
      <c r="E77" s="21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1</v>
      </c>
      <c r="O77" s="12">
        <v>0</v>
      </c>
      <c r="P77" s="22">
        <v>0</v>
      </c>
    </row>
    <row r="78" spans="1:16" x14ac:dyDescent="0.3">
      <c r="A78" s="20" t="s">
        <v>219</v>
      </c>
      <c r="B78" s="20" t="s">
        <v>220</v>
      </c>
      <c r="C78" s="12">
        <v>0</v>
      </c>
      <c r="D78" s="12">
        <v>0</v>
      </c>
      <c r="E78" s="2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0.399999999999999" x14ac:dyDescent="0.3">
      <c r="A79" s="20" t="s">
        <v>221</v>
      </c>
      <c r="B79" s="20" t="s">
        <v>222</v>
      </c>
      <c r="C79" s="12">
        <v>0</v>
      </c>
      <c r="D79" s="12">
        <v>0</v>
      </c>
      <c r="E79" s="21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0.6" x14ac:dyDescent="0.3">
      <c r="A80" s="20" t="s">
        <v>223</v>
      </c>
      <c r="B80" s="20" t="s">
        <v>224</v>
      </c>
      <c r="C80" s="12">
        <v>0</v>
      </c>
      <c r="D80" s="12">
        <v>0</v>
      </c>
      <c r="E80" s="21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0.399999999999999" x14ac:dyDescent="0.3">
      <c r="A81" s="20" t="s">
        <v>225</v>
      </c>
      <c r="B81" s="20" t="s">
        <v>226</v>
      </c>
      <c r="C81" s="12">
        <v>0</v>
      </c>
      <c r="D81" s="12">
        <v>0</v>
      </c>
      <c r="E81" s="21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3">
      <c r="A82" s="98" t="s">
        <v>227</v>
      </c>
      <c r="B82" s="99"/>
      <c r="C82" s="17">
        <v>0</v>
      </c>
      <c r="D82" s="17">
        <v>0</v>
      </c>
      <c r="E82" s="18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1</v>
      </c>
      <c r="O82" s="17">
        <v>0</v>
      </c>
      <c r="P82" s="19">
        <v>0</v>
      </c>
    </row>
    <row r="83" spans="1:16" x14ac:dyDescent="0.3">
      <c r="A83" s="20" t="s">
        <v>228</v>
      </c>
      <c r="B83" s="20" t="s">
        <v>229</v>
      </c>
      <c r="C83" s="12">
        <v>0</v>
      </c>
      <c r="D83" s="12">
        <v>0</v>
      </c>
      <c r="E83" s="21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0</v>
      </c>
    </row>
    <row r="84" spans="1:16" x14ac:dyDescent="0.3">
      <c r="A84" s="20" t="s">
        <v>230</v>
      </c>
      <c r="B84" s="20" t="s">
        <v>231</v>
      </c>
      <c r="C84" s="12">
        <v>0</v>
      </c>
      <c r="D84" s="12">
        <v>0</v>
      </c>
      <c r="E84" s="21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0</v>
      </c>
    </row>
    <row r="85" spans="1:16" x14ac:dyDescent="0.3">
      <c r="A85" s="98" t="s">
        <v>232</v>
      </c>
      <c r="B85" s="99"/>
      <c r="C85" s="17">
        <v>1</v>
      </c>
      <c r="D85" s="17">
        <v>0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1</v>
      </c>
      <c r="O85" s="17">
        <v>0</v>
      </c>
      <c r="P85" s="19">
        <v>0</v>
      </c>
    </row>
    <row r="86" spans="1:16" x14ac:dyDescent="0.3">
      <c r="A86" s="20" t="s">
        <v>233</v>
      </c>
      <c r="B86" s="20" t="s">
        <v>234</v>
      </c>
      <c r="C86" s="12">
        <v>0</v>
      </c>
      <c r="D86" s="12">
        <v>0</v>
      </c>
      <c r="E86" s="21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">
      <c r="A87" s="20" t="s">
        <v>235</v>
      </c>
      <c r="B87" s="20" t="s">
        <v>236</v>
      </c>
      <c r="C87" s="12">
        <v>0</v>
      </c>
      <c r="D87" s="12">
        <v>0</v>
      </c>
      <c r="E87" s="21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0.399999999999999" x14ac:dyDescent="0.3">
      <c r="A88" s="20" t="s">
        <v>237</v>
      </c>
      <c r="B88" s="20" t="s">
        <v>238</v>
      </c>
      <c r="C88" s="12">
        <v>0</v>
      </c>
      <c r="D88" s="12">
        <v>0</v>
      </c>
      <c r="E88" s="2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0.399999999999999" x14ac:dyDescent="0.3">
      <c r="A89" s="20" t="s">
        <v>239</v>
      </c>
      <c r="B89" s="20" t="s">
        <v>240</v>
      </c>
      <c r="C89" s="12">
        <v>0</v>
      </c>
      <c r="D89" s="12">
        <v>0</v>
      </c>
      <c r="E89" s="2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</v>
      </c>
      <c r="O89" s="12">
        <v>0</v>
      </c>
      <c r="P89" s="22">
        <v>0</v>
      </c>
    </row>
    <row r="90" spans="1:16" ht="20.399999999999999" x14ac:dyDescent="0.3">
      <c r="A90" s="20" t="s">
        <v>241</v>
      </c>
      <c r="B90" s="20" t="s">
        <v>242</v>
      </c>
      <c r="C90" s="12">
        <v>0</v>
      </c>
      <c r="D90" s="12">
        <v>0</v>
      </c>
      <c r="E90" s="21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">
      <c r="A91" s="20" t="s">
        <v>243</v>
      </c>
      <c r="B91" s="20" t="s">
        <v>244</v>
      </c>
      <c r="C91" s="12">
        <v>0</v>
      </c>
      <c r="D91" s="12">
        <v>0</v>
      </c>
      <c r="E91" s="21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">
      <c r="A92" s="20" t="s">
        <v>245</v>
      </c>
      <c r="B92" s="20" t="s">
        <v>246</v>
      </c>
      <c r="C92" s="12">
        <v>0</v>
      </c>
      <c r="D92" s="12">
        <v>0</v>
      </c>
      <c r="E92" s="2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0</v>
      </c>
    </row>
    <row r="93" spans="1:16" x14ac:dyDescent="0.3">
      <c r="A93" s="20" t="s">
        <v>247</v>
      </c>
      <c r="B93" s="20" t="s">
        <v>248</v>
      </c>
      <c r="C93" s="12">
        <v>0</v>
      </c>
      <c r="D93" s="12">
        <v>0</v>
      </c>
      <c r="E93" s="21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3">
      <c r="A94" s="20" t="s">
        <v>249</v>
      </c>
      <c r="B94" s="20" t="s">
        <v>250</v>
      </c>
      <c r="C94" s="12">
        <v>1</v>
      </c>
      <c r="D94" s="12">
        <v>0</v>
      </c>
      <c r="E94" s="2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0</v>
      </c>
    </row>
    <row r="95" spans="1:16" ht="20.399999999999999" x14ac:dyDescent="0.3">
      <c r="A95" s="20" t="s">
        <v>251</v>
      </c>
      <c r="B95" s="20" t="s">
        <v>252</v>
      </c>
      <c r="C95" s="12">
        <v>0</v>
      </c>
      <c r="D95" s="12">
        <v>0</v>
      </c>
      <c r="E95" s="2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0.399999999999999" x14ac:dyDescent="0.3">
      <c r="A96" s="20" t="s">
        <v>253</v>
      </c>
      <c r="B96" s="20" t="s">
        <v>254</v>
      </c>
      <c r="C96" s="12">
        <v>0</v>
      </c>
      <c r="D96" s="12">
        <v>0</v>
      </c>
      <c r="E96" s="2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">
      <c r="A97" s="98" t="s">
        <v>255</v>
      </c>
      <c r="B97" s="99"/>
      <c r="C97" s="17">
        <v>17</v>
      </c>
      <c r="D97" s="17">
        <v>6</v>
      </c>
      <c r="E97" s="18">
        <v>1.8333333333333299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8</v>
      </c>
      <c r="O97" s="17">
        <v>0</v>
      </c>
      <c r="P97" s="19">
        <v>0</v>
      </c>
    </row>
    <row r="98" spans="1:16" x14ac:dyDescent="0.3">
      <c r="A98" s="20" t="s">
        <v>256</v>
      </c>
      <c r="B98" s="20" t="s">
        <v>257</v>
      </c>
      <c r="C98" s="12">
        <v>0</v>
      </c>
      <c r="D98" s="12">
        <v>0</v>
      </c>
      <c r="E98" s="2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0</v>
      </c>
    </row>
    <row r="99" spans="1:16" x14ac:dyDescent="0.3">
      <c r="A99" s="20" t="s">
        <v>258</v>
      </c>
      <c r="B99" s="20" t="s">
        <v>259</v>
      </c>
      <c r="C99" s="12">
        <v>0</v>
      </c>
      <c r="D99" s="12">
        <v>0</v>
      </c>
      <c r="E99" s="2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0</v>
      </c>
    </row>
    <row r="100" spans="1:16" ht="30.6" x14ac:dyDescent="0.3">
      <c r="A100" s="20" t="s">
        <v>260</v>
      </c>
      <c r="B100" s="20" t="s">
        <v>261</v>
      </c>
      <c r="C100" s="12">
        <v>0</v>
      </c>
      <c r="D100" s="12">
        <v>0</v>
      </c>
      <c r="E100" s="21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0</v>
      </c>
    </row>
    <row r="101" spans="1:16" ht="20.399999999999999" x14ac:dyDescent="0.3">
      <c r="A101" s="20" t="s">
        <v>262</v>
      </c>
      <c r="B101" s="20" t="s">
        <v>263</v>
      </c>
      <c r="C101" s="12">
        <v>0</v>
      </c>
      <c r="D101" s="12">
        <v>0</v>
      </c>
      <c r="E101" s="21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2">
        <v>0</v>
      </c>
    </row>
    <row r="102" spans="1:16" x14ac:dyDescent="0.3">
      <c r="A102" s="20" t="s">
        <v>264</v>
      </c>
      <c r="B102" s="20" t="s">
        <v>265</v>
      </c>
      <c r="C102" s="12">
        <v>0</v>
      </c>
      <c r="D102" s="12">
        <v>0</v>
      </c>
      <c r="E102" s="21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x14ac:dyDescent="0.3">
      <c r="A103" s="20" t="s">
        <v>266</v>
      </c>
      <c r="B103" s="20" t="s">
        <v>267</v>
      </c>
      <c r="C103" s="12">
        <v>0</v>
      </c>
      <c r="D103" s="12">
        <v>0</v>
      </c>
      <c r="E103" s="21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0</v>
      </c>
    </row>
    <row r="104" spans="1:16" x14ac:dyDescent="0.3">
      <c r="A104" s="20" t="s">
        <v>268</v>
      </c>
      <c r="B104" s="20" t="s">
        <v>269</v>
      </c>
      <c r="C104" s="12">
        <v>0</v>
      </c>
      <c r="D104" s="12">
        <v>4</v>
      </c>
      <c r="E104" s="21">
        <v>-1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2">
        <v>0</v>
      </c>
    </row>
    <row r="105" spans="1:16" x14ac:dyDescent="0.3">
      <c r="A105" s="20" t="s">
        <v>270</v>
      </c>
      <c r="B105" s="20" t="s">
        <v>271</v>
      </c>
      <c r="C105" s="12">
        <v>11</v>
      </c>
      <c r="D105" s="12">
        <v>1</v>
      </c>
      <c r="E105" s="21">
        <v>10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5</v>
      </c>
      <c r="O105" s="12">
        <v>0</v>
      </c>
      <c r="P105" s="22">
        <v>0</v>
      </c>
    </row>
    <row r="106" spans="1:16" ht="20.399999999999999" x14ac:dyDescent="0.3">
      <c r="A106" s="20" t="s">
        <v>272</v>
      </c>
      <c r="B106" s="20" t="s">
        <v>273</v>
      </c>
      <c r="C106" s="12">
        <v>1</v>
      </c>
      <c r="D106" s="12">
        <v>1</v>
      </c>
      <c r="E106" s="2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2">
        <v>0</v>
      </c>
    </row>
    <row r="107" spans="1:16" ht="20.399999999999999" x14ac:dyDescent="0.3">
      <c r="A107" s="20" t="s">
        <v>274</v>
      </c>
      <c r="B107" s="20" t="s">
        <v>275</v>
      </c>
      <c r="C107" s="12">
        <v>0</v>
      </c>
      <c r="D107" s="12">
        <v>0</v>
      </c>
      <c r="E107" s="21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3">
      <c r="A108" s="20" t="s">
        <v>276</v>
      </c>
      <c r="B108" s="20" t="s">
        <v>277</v>
      </c>
      <c r="C108" s="12">
        <v>0</v>
      </c>
      <c r="D108" s="12">
        <v>0</v>
      </c>
      <c r="E108" s="21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3">
      <c r="A109" s="20" t="s">
        <v>278</v>
      </c>
      <c r="B109" s="20" t="s">
        <v>279</v>
      </c>
      <c r="C109" s="12">
        <v>1</v>
      </c>
      <c r="D109" s="12">
        <v>0</v>
      </c>
      <c r="E109" s="2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0.399999999999999" x14ac:dyDescent="0.3">
      <c r="A110" s="20" t="s">
        <v>280</v>
      </c>
      <c r="B110" s="20" t="s">
        <v>281</v>
      </c>
      <c r="C110" s="12">
        <v>0</v>
      </c>
      <c r="D110" s="12">
        <v>0</v>
      </c>
      <c r="E110" s="21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">
      <c r="A111" s="20" t="s">
        <v>282</v>
      </c>
      <c r="B111" s="20" t="s">
        <v>283</v>
      </c>
      <c r="C111" s="12">
        <v>1</v>
      </c>
      <c r="D111" s="12">
        <v>0</v>
      </c>
      <c r="E111" s="2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2">
        <v>0</v>
      </c>
    </row>
    <row r="112" spans="1:16" ht="20.399999999999999" x14ac:dyDescent="0.3">
      <c r="A112" s="20" t="s">
        <v>284</v>
      </c>
      <c r="B112" s="20" t="s">
        <v>285</v>
      </c>
      <c r="C112" s="12">
        <v>0</v>
      </c>
      <c r="D112" s="12">
        <v>0</v>
      </c>
      <c r="E112" s="21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">
      <c r="A113" s="20" t="s">
        <v>286</v>
      </c>
      <c r="B113" s="20" t="s">
        <v>287</v>
      </c>
      <c r="C113" s="12">
        <v>0</v>
      </c>
      <c r="D113" s="12">
        <v>0</v>
      </c>
      <c r="E113" s="2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">
      <c r="A114" s="20" t="s">
        <v>288</v>
      </c>
      <c r="B114" s="20" t="s">
        <v>289</v>
      </c>
      <c r="C114" s="12">
        <v>0</v>
      </c>
      <c r="D114" s="12">
        <v>0</v>
      </c>
      <c r="E114" s="2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0.399999999999999" x14ac:dyDescent="0.3">
      <c r="A115" s="20" t="s">
        <v>290</v>
      </c>
      <c r="B115" s="20" t="s">
        <v>291</v>
      </c>
      <c r="C115" s="12">
        <v>0</v>
      </c>
      <c r="D115" s="12">
        <v>0</v>
      </c>
      <c r="E115" s="2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0.399999999999999" x14ac:dyDescent="0.3">
      <c r="A116" s="20" t="s">
        <v>292</v>
      </c>
      <c r="B116" s="20" t="s">
        <v>293</v>
      </c>
      <c r="C116" s="12">
        <v>0</v>
      </c>
      <c r="D116" s="12">
        <v>0</v>
      </c>
      <c r="E116" s="2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0.399999999999999" x14ac:dyDescent="0.3">
      <c r="A117" s="20" t="s">
        <v>294</v>
      </c>
      <c r="B117" s="20" t="s">
        <v>295</v>
      </c>
      <c r="C117" s="12">
        <v>0</v>
      </c>
      <c r="D117" s="12">
        <v>0</v>
      </c>
      <c r="E117" s="2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0.399999999999999" x14ac:dyDescent="0.3">
      <c r="A118" s="20" t="s">
        <v>296</v>
      </c>
      <c r="B118" s="20" t="s">
        <v>297</v>
      </c>
      <c r="C118" s="12">
        <v>0</v>
      </c>
      <c r="D118" s="12">
        <v>0</v>
      </c>
      <c r="E118" s="21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0.399999999999999" x14ac:dyDescent="0.3">
      <c r="A119" s="20" t="s">
        <v>298</v>
      </c>
      <c r="B119" s="20" t="s">
        <v>299</v>
      </c>
      <c r="C119" s="12">
        <v>0</v>
      </c>
      <c r="D119" s="12">
        <v>0</v>
      </c>
      <c r="E119" s="21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">
      <c r="A120" s="20" t="s">
        <v>300</v>
      </c>
      <c r="B120" s="20" t="s">
        <v>301</v>
      </c>
      <c r="C120" s="12">
        <v>0</v>
      </c>
      <c r="D120" s="12">
        <v>0</v>
      </c>
      <c r="E120" s="21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x14ac:dyDescent="0.3">
      <c r="A121" s="20" t="s">
        <v>302</v>
      </c>
      <c r="B121" s="20" t="s">
        <v>303</v>
      </c>
      <c r="C121" s="12">
        <v>1</v>
      </c>
      <c r="D121" s="12">
        <v>0</v>
      </c>
      <c r="E121" s="21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3">
      <c r="A122" s="20" t="s">
        <v>304</v>
      </c>
      <c r="B122" s="20" t="s">
        <v>305</v>
      </c>
      <c r="C122" s="12">
        <v>1</v>
      </c>
      <c r="D122" s="12">
        <v>0</v>
      </c>
      <c r="E122" s="21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3">
      <c r="A123" s="20" t="s">
        <v>306</v>
      </c>
      <c r="B123" s="20" t="s">
        <v>307</v>
      </c>
      <c r="C123" s="12">
        <v>0</v>
      </c>
      <c r="D123" s="12">
        <v>0</v>
      </c>
      <c r="E123" s="21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">
      <c r="A124" s="20" t="s">
        <v>308</v>
      </c>
      <c r="B124" s="20" t="s">
        <v>309</v>
      </c>
      <c r="C124" s="12">
        <v>0</v>
      </c>
      <c r="D124" s="12">
        <v>0</v>
      </c>
      <c r="E124" s="21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">
      <c r="A125" s="20" t="s">
        <v>310</v>
      </c>
      <c r="B125" s="20" t="s">
        <v>311</v>
      </c>
      <c r="C125" s="12">
        <v>0</v>
      </c>
      <c r="D125" s="12">
        <v>0</v>
      </c>
      <c r="E125" s="21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">
      <c r="A126" s="20" t="s">
        <v>312</v>
      </c>
      <c r="B126" s="20" t="s">
        <v>313</v>
      </c>
      <c r="C126" s="12">
        <v>1</v>
      </c>
      <c r="D126" s="12">
        <v>0</v>
      </c>
      <c r="E126" s="21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0.399999999999999" x14ac:dyDescent="0.3">
      <c r="A127" s="20" t="s">
        <v>314</v>
      </c>
      <c r="B127" s="20" t="s">
        <v>315</v>
      </c>
      <c r="C127" s="12">
        <v>0</v>
      </c>
      <c r="D127" s="12">
        <v>0</v>
      </c>
      <c r="E127" s="21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0.399999999999999" x14ac:dyDescent="0.3">
      <c r="A128" s="20" t="s">
        <v>316</v>
      </c>
      <c r="B128" s="20" t="s">
        <v>317</v>
      </c>
      <c r="C128" s="12">
        <v>0</v>
      </c>
      <c r="D128" s="12">
        <v>0</v>
      </c>
      <c r="E128" s="21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0.399999999999999" x14ac:dyDescent="0.3">
      <c r="A129" s="20" t="s">
        <v>318</v>
      </c>
      <c r="B129" s="20" t="s">
        <v>319</v>
      </c>
      <c r="C129" s="12">
        <v>0</v>
      </c>
      <c r="D129" s="12">
        <v>0</v>
      </c>
      <c r="E129" s="21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0.399999999999999" x14ac:dyDescent="0.3">
      <c r="A130" s="20" t="s">
        <v>320</v>
      </c>
      <c r="B130" s="20" t="s">
        <v>321</v>
      </c>
      <c r="C130" s="12">
        <v>0</v>
      </c>
      <c r="D130" s="12">
        <v>0</v>
      </c>
      <c r="E130" s="21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3">
      <c r="A131" s="98" t="s">
        <v>322</v>
      </c>
      <c r="B131" s="99"/>
      <c r="C131" s="17">
        <v>0</v>
      </c>
      <c r="D131" s="17">
        <v>0</v>
      </c>
      <c r="E131" s="18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9">
        <v>0</v>
      </c>
    </row>
    <row r="132" spans="1:16" x14ac:dyDescent="0.3">
      <c r="A132" s="20" t="s">
        <v>323</v>
      </c>
      <c r="B132" s="20" t="s">
        <v>324</v>
      </c>
      <c r="C132" s="12">
        <v>0</v>
      </c>
      <c r="D132" s="12">
        <v>0</v>
      </c>
      <c r="E132" s="21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3">
      <c r="A133" s="20" t="s">
        <v>325</v>
      </c>
      <c r="B133" s="20" t="s">
        <v>326</v>
      </c>
      <c r="C133" s="12">
        <v>0</v>
      </c>
      <c r="D133" s="12">
        <v>0</v>
      </c>
      <c r="E133" s="21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">
      <c r="A134" s="20" t="s">
        <v>327</v>
      </c>
      <c r="B134" s="20" t="s">
        <v>328</v>
      </c>
      <c r="C134" s="12">
        <v>0</v>
      </c>
      <c r="D134" s="12">
        <v>0</v>
      </c>
      <c r="E134" s="21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3">
      <c r="A135" s="20" t="s">
        <v>329</v>
      </c>
      <c r="B135" s="20" t="s">
        <v>330</v>
      </c>
      <c r="C135" s="12">
        <v>0</v>
      </c>
      <c r="D135" s="12">
        <v>0</v>
      </c>
      <c r="E135" s="21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3">
      <c r="A136" s="20" t="s">
        <v>331</v>
      </c>
      <c r="B136" s="20" t="s">
        <v>332</v>
      </c>
      <c r="C136" s="12">
        <v>0</v>
      </c>
      <c r="D136" s="12">
        <v>0</v>
      </c>
      <c r="E136" s="21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">
      <c r="A137" s="98" t="s">
        <v>333</v>
      </c>
      <c r="B137" s="99"/>
      <c r="C137" s="17">
        <v>1</v>
      </c>
      <c r="D137" s="17">
        <v>2</v>
      </c>
      <c r="E137" s="18">
        <v>-0.5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1</v>
      </c>
      <c r="O137" s="17">
        <v>0</v>
      </c>
      <c r="P137" s="19">
        <v>0</v>
      </c>
    </row>
    <row r="138" spans="1:16" ht="20.399999999999999" x14ac:dyDescent="0.3">
      <c r="A138" s="20" t="s">
        <v>334</v>
      </c>
      <c r="B138" s="20" t="s">
        <v>335</v>
      </c>
      <c r="C138" s="12">
        <v>0</v>
      </c>
      <c r="D138" s="12">
        <v>0</v>
      </c>
      <c r="E138" s="21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">
      <c r="A139" s="20" t="s">
        <v>336</v>
      </c>
      <c r="B139" s="20" t="s">
        <v>337</v>
      </c>
      <c r="C139" s="12">
        <v>0</v>
      </c>
      <c r="D139" s="12">
        <v>0</v>
      </c>
      <c r="E139" s="21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3">
      <c r="A140" s="20" t="s">
        <v>338</v>
      </c>
      <c r="B140" s="20" t="s">
        <v>339</v>
      </c>
      <c r="C140" s="12">
        <v>0</v>
      </c>
      <c r="D140" s="12">
        <v>2</v>
      </c>
      <c r="E140" s="21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0.399999999999999" x14ac:dyDescent="0.3">
      <c r="A141" s="20" t="s">
        <v>340</v>
      </c>
      <c r="B141" s="20" t="s">
        <v>341</v>
      </c>
      <c r="C141" s="12">
        <v>0</v>
      </c>
      <c r="D141" s="12">
        <v>0</v>
      </c>
      <c r="E141" s="21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0.399999999999999" x14ac:dyDescent="0.3">
      <c r="A142" s="20" t="s">
        <v>342</v>
      </c>
      <c r="B142" s="20" t="s">
        <v>343</v>
      </c>
      <c r="C142" s="12">
        <v>1</v>
      </c>
      <c r="D142" s="12">
        <v>0</v>
      </c>
      <c r="E142" s="21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0.399999999999999" x14ac:dyDescent="0.3">
      <c r="A143" s="20" t="s">
        <v>344</v>
      </c>
      <c r="B143" s="20" t="s">
        <v>345</v>
      </c>
      <c r="C143" s="12">
        <v>0</v>
      </c>
      <c r="D143" s="12">
        <v>0</v>
      </c>
      <c r="E143" s="21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1</v>
      </c>
      <c r="O143" s="12">
        <v>0</v>
      </c>
      <c r="P143" s="22">
        <v>0</v>
      </c>
    </row>
    <row r="144" spans="1:16" x14ac:dyDescent="0.3">
      <c r="A144" s="98" t="s">
        <v>346</v>
      </c>
      <c r="B144" s="99"/>
      <c r="C144" s="17">
        <v>0</v>
      </c>
      <c r="D144" s="17">
        <v>3</v>
      </c>
      <c r="E144" s="18">
        <v>-1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9">
        <v>0</v>
      </c>
    </row>
    <row r="145" spans="1:16" ht="20.399999999999999" x14ac:dyDescent="0.3">
      <c r="A145" s="20" t="s">
        <v>347</v>
      </c>
      <c r="B145" s="20" t="s">
        <v>348</v>
      </c>
      <c r="C145" s="12">
        <v>0</v>
      </c>
      <c r="D145" s="12">
        <v>3</v>
      </c>
      <c r="E145" s="21">
        <v>-1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0.399999999999999" x14ac:dyDescent="0.3">
      <c r="A146" s="20" t="s">
        <v>349</v>
      </c>
      <c r="B146" s="20" t="s">
        <v>350</v>
      </c>
      <c r="C146" s="12">
        <v>0</v>
      </c>
      <c r="D146" s="12">
        <v>0</v>
      </c>
      <c r="E146" s="21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3">
      <c r="A147" s="98" t="s">
        <v>351</v>
      </c>
      <c r="B147" s="99"/>
      <c r="C147" s="17">
        <v>1</v>
      </c>
      <c r="D147" s="17">
        <v>0</v>
      </c>
      <c r="E147" s="18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1</v>
      </c>
      <c r="O147" s="17">
        <v>0</v>
      </c>
      <c r="P147" s="19">
        <v>0</v>
      </c>
    </row>
    <row r="148" spans="1:16" ht="20.399999999999999" x14ac:dyDescent="0.3">
      <c r="A148" s="20" t="s">
        <v>352</v>
      </c>
      <c r="B148" s="20" t="s">
        <v>353</v>
      </c>
      <c r="C148" s="12">
        <v>0</v>
      </c>
      <c r="D148" s="12">
        <v>0</v>
      </c>
      <c r="E148" s="21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0</v>
      </c>
    </row>
    <row r="149" spans="1:16" x14ac:dyDescent="0.3">
      <c r="A149" s="20" t="s">
        <v>354</v>
      </c>
      <c r="B149" s="20" t="s">
        <v>355</v>
      </c>
      <c r="C149" s="12">
        <v>0</v>
      </c>
      <c r="D149" s="12">
        <v>0</v>
      </c>
      <c r="E149" s="21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0.399999999999999" x14ac:dyDescent="0.3">
      <c r="A150" s="20" t="s">
        <v>356</v>
      </c>
      <c r="B150" s="20" t="s">
        <v>357</v>
      </c>
      <c r="C150" s="12">
        <v>0</v>
      </c>
      <c r="D150" s="12">
        <v>0</v>
      </c>
      <c r="E150" s="21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0.399999999999999" x14ac:dyDescent="0.3">
      <c r="A151" s="20" t="s">
        <v>358</v>
      </c>
      <c r="B151" s="20" t="s">
        <v>359</v>
      </c>
      <c r="C151" s="12">
        <v>0</v>
      </c>
      <c r="D151" s="12">
        <v>0</v>
      </c>
      <c r="E151" s="2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30.6" x14ac:dyDescent="0.3">
      <c r="A152" s="20" t="s">
        <v>360</v>
      </c>
      <c r="B152" s="20" t="s">
        <v>361</v>
      </c>
      <c r="C152" s="12">
        <v>0</v>
      </c>
      <c r="D152" s="12">
        <v>0</v>
      </c>
      <c r="E152" s="21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3">
      <c r="A153" s="20" t="s">
        <v>362</v>
      </c>
      <c r="B153" s="20" t="s">
        <v>363</v>
      </c>
      <c r="C153" s="12">
        <v>0</v>
      </c>
      <c r="D153" s="12">
        <v>0</v>
      </c>
      <c r="E153" s="2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3">
      <c r="A154" s="20" t="s">
        <v>364</v>
      </c>
      <c r="B154" s="20" t="s">
        <v>365</v>
      </c>
      <c r="C154" s="12">
        <v>0</v>
      </c>
      <c r="D154" s="12">
        <v>0</v>
      </c>
      <c r="E154" s="21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0.399999999999999" x14ac:dyDescent="0.3">
      <c r="A155" s="20" t="s">
        <v>366</v>
      </c>
      <c r="B155" s="20" t="s">
        <v>367</v>
      </c>
      <c r="C155" s="12">
        <v>1</v>
      </c>
      <c r="D155" s="12">
        <v>0</v>
      </c>
      <c r="E155" s="21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2">
        <v>0</v>
      </c>
    </row>
    <row r="156" spans="1:16" x14ac:dyDescent="0.3">
      <c r="A156" s="98" t="s">
        <v>368</v>
      </c>
      <c r="B156" s="99"/>
      <c r="C156" s="17">
        <v>0</v>
      </c>
      <c r="D156" s="17">
        <v>0</v>
      </c>
      <c r="E156" s="18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9">
        <v>0</v>
      </c>
    </row>
    <row r="157" spans="1:16" ht="20.399999999999999" x14ac:dyDescent="0.3">
      <c r="A157" s="20" t="s">
        <v>369</v>
      </c>
      <c r="B157" s="20" t="s">
        <v>370</v>
      </c>
      <c r="C157" s="12">
        <v>0</v>
      </c>
      <c r="D157" s="12">
        <v>0</v>
      </c>
      <c r="E157" s="21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">
      <c r="A158" s="20" t="s">
        <v>371</v>
      </c>
      <c r="B158" s="20" t="s">
        <v>372</v>
      </c>
      <c r="C158" s="12">
        <v>0</v>
      </c>
      <c r="D158" s="12">
        <v>0</v>
      </c>
      <c r="E158" s="21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">
      <c r="A159" s="20" t="s">
        <v>373</v>
      </c>
      <c r="B159" s="20" t="s">
        <v>374</v>
      </c>
      <c r="C159" s="12">
        <v>0</v>
      </c>
      <c r="D159" s="12">
        <v>0</v>
      </c>
      <c r="E159" s="21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0.399999999999999" x14ac:dyDescent="0.3">
      <c r="A160" s="20" t="s">
        <v>375</v>
      </c>
      <c r="B160" s="20" t="s">
        <v>376</v>
      </c>
      <c r="C160" s="12">
        <v>0</v>
      </c>
      <c r="D160" s="12">
        <v>0</v>
      </c>
      <c r="E160" s="2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0.399999999999999" x14ac:dyDescent="0.3">
      <c r="A161" s="20" t="s">
        <v>377</v>
      </c>
      <c r="B161" s="20" t="s">
        <v>378</v>
      </c>
      <c r="C161" s="12">
        <v>0</v>
      </c>
      <c r="D161" s="12">
        <v>0</v>
      </c>
      <c r="E161" s="21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3">
      <c r="A162" s="20" t="s">
        <v>379</v>
      </c>
      <c r="B162" s="20" t="s">
        <v>380</v>
      </c>
      <c r="C162" s="12">
        <v>0</v>
      </c>
      <c r="D162" s="12">
        <v>0</v>
      </c>
      <c r="E162" s="21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0.399999999999999" x14ac:dyDescent="0.3">
      <c r="A163" s="20" t="s">
        <v>381</v>
      </c>
      <c r="B163" s="20" t="s">
        <v>382</v>
      </c>
      <c r="C163" s="12">
        <v>0</v>
      </c>
      <c r="D163" s="12">
        <v>0</v>
      </c>
      <c r="E163" s="21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">
      <c r="A164" s="20" t="s">
        <v>383</v>
      </c>
      <c r="B164" s="20" t="s">
        <v>384</v>
      </c>
      <c r="C164" s="12">
        <v>0</v>
      </c>
      <c r="D164" s="12">
        <v>0</v>
      </c>
      <c r="E164" s="21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">
      <c r="A165" s="20" t="s">
        <v>385</v>
      </c>
      <c r="B165" s="20" t="s">
        <v>386</v>
      </c>
      <c r="C165" s="12">
        <v>0</v>
      </c>
      <c r="D165" s="12">
        <v>0</v>
      </c>
      <c r="E165" s="21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3">
      <c r="A166" s="98" t="s">
        <v>387</v>
      </c>
      <c r="B166" s="99"/>
      <c r="C166" s="17">
        <v>3</v>
      </c>
      <c r="D166" s="17">
        <v>0</v>
      </c>
      <c r="E166" s="18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9">
        <v>0</v>
      </c>
    </row>
    <row r="167" spans="1:16" ht="20.399999999999999" x14ac:dyDescent="0.3">
      <c r="A167" s="20" t="s">
        <v>388</v>
      </c>
      <c r="B167" s="20" t="s">
        <v>389</v>
      </c>
      <c r="C167" s="12">
        <v>0</v>
      </c>
      <c r="D167" s="12">
        <v>0</v>
      </c>
      <c r="E167" s="2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0.399999999999999" x14ac:dyDescent="0.3">
      <c r="A168" s="20" t="s">
        <v>390</v>
      </c>
      <c r="B168" s="20" t="s">
        <v>391</v>
      </c>
      <c r="C168" s="12">
        <v>0</v>
      </c>
      <c r="D168" s="12">
        <v>0</v>
      </c>
      <c r="E168" s="2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3">
      <c r="A169" s="20" t="s">
        <v>392</v>
      </c>
      <c r="B169" s="20" t="s">
        <v>393</v>
      </c>
      <c r="C169" s="12">
        <v>0</v>
      </c>
      <c r="D169" s="12">
        <v>0</v>
      </c>
      <c r="E169" s="21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0.399999999999999" x14ac:dyDescent="0.3">
      <c r="A170" s="20" t="s">
        <v>394</v>
      </c>
      <c r="B170" s="20" t="s">
        <v>395</v>
      </c>
      <c r="C170" s="12">
        <v>0</v>
      </c>
      <c r="D170" s="12">
        <v>0</v>
      </c>
      <c r="E170" s="21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">
      <c r="A171" s="20" t="s">
        <v>396</v>
      </c>
      <c r="B171" s="20" t="s">
        <v>397</v>
      </c>
      <c r="C171" s="12">
        <v>0</v>
      </c>
      <c r="D171" s="12">
        <v>0</v>
      </c>
      <c r="E171" s="21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0.399999999999999" x14ac:dyDescent="0.3">
      <c r="A172" s="20" t="s">
        <v>398</v>
      </c>
      <c r="B172" s="20" t="s">
        <v>399</v>
      </c>
      <c r="C172" s="12">
        <v>0</v>
      </c>
      <c r="D172" s="12">
        <v>0</v>
      </c>
      <c r="E172" s="21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0.399999999999999" x14ac:dyDescent="0.3">
      <c r="A173" s="20" t="s">
        <v>400</v>
      </c>
      <c r="B173" s="20" t="s">
        <v>401</v>
      </c>
      <c r="C173" s="12">
        <v>1</v>
      </c>
      <c r="D173" s="12">
        <v>0</v>
      </c>
      <c r="E173" s="21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0</v>
      </c>
    </row>
    <row r="174" spans="1:16" ht="20.399999999999999" x14ac:dyDescent="0.3">
      <c r="A174" s="20" t="s">
        <v>402</v>
      </c>
      <c r="B174" s="20" t="s">
        <v>403</v>
      </c>
      <c r="C174" s="12">
        <v>2</v>
      </c>
      <c r="D174" s="12">
        <v>0</v>
      </c>
      <c r="E174" s="21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0</v>
      </c>
    </row>
    <row r="175" spans="1:16" x14ac:dyDescent="0.3">
      <c r="A175" s="20" t="s">
        <v>404</v>
      </c>
      <c r="B175" s="20" t="s">
        <v>405</v>
      </c>
      <c r="C175" s="12">
        <v>0</v>
      </c>
      <c r="D175" s="12">
        <v>0</v>
      </c>
      <c r="E175" s="21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0</v>
      </c>
    </row>
    <row r="176" spans="1:16" ht="20.399999999999999" x14ac:dyDescent="0.3">
      <c r="A176" s="20" t="s">
        <v>406</v>
      </c>
      <c r="B176" s="20" t="s">
        <v>407</v>
      </c>
      <c r="C176" s="12">
        <v>0</v>
      </c>
      <c r="D176" s="12">
        <v>0</v>
      </c>
      <c r="E176" s="2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">
      <c r="A177" s="20" t="s">
        <v>408</v>
      </c>
      <c r="B177" s="20" t="s">
        <v>409</v>
      </c>
      <c r="C177" s="12">
        <v>0</v>
      </c>
      <c r="D177" s="12">
        <v>0</v>
      </c>
      <c r="E177" s="21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">
      <c r="A178" s="98" t="s">
        <v>410</v>
      </c>
      <c r="B178" s="99"/>
      <c r="C178" s="17">
        <v>2</v>
      </c>
      <c r="D178" s="17">
        <v>0</v>
      </c>
      <c r="E178" s="18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9">
        <v>0</v>
      </c>
    </row>
    <row r="179" spans="1:16" ht="20.399999999999999" x14ac:dyDescent="0.3">
      <c r="A179" s="20" t="s">
        <v>411</v>
      </c>
      <c r="B179" s="20" t="s">
        <v>412</v>
      </c>
      <c r="C179" s="12">
        <v>0</v>
      </c>
      <c r="D179" s="12">
        <v>0</v>
      </c>
      <c r="E179" s="2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0</v>
      </c>
    </row>
    <row r="180" spans="1:16" ht="20.399999999999999" x14ac:dyDescent="0.3">
      <c r="A180" s="20" t="s">
        <v>413</v>
      </c>
      <c r="B180" s="20" t="s">
        <v>414</v>
      </c>
      <c r="C180" s="12">
        <v>2</v>
      </c>
      <c r="D180" s="12">
        <v>0</v>
      </c>
      <c r="E180" s="21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0</v>
      </c>
    </row>
    <row r="181" spans="1:16" x14ac:dyDescent="0.3">
      <c r="A181" s="20" t="s">
        <v>415</v>
      </c>
      <c r="B181" s="20" t="s">
        <v>416</v>
      </c>
      <c r="C181" s="12">
        <v>0</v>
      </c>
      <c r="D181" s="12">
        <v>0</v>
      </c>
      <c r="E181" s="21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0</v>
      </c>
    </row>
    <row r="182" spans="1:16" ht="20.399999999999999" x14ac:dyDescent="0.3">
      <c r="A182" s="20" t="s">
        <v>417</v>
      </c>
      <c r="B182" s="20" t="s">
        <v>418</v>
      </c>
      <c r="C182" s="12">
        <v>0</v>
      </c>
      <c r="D182" s="12">
        <v>0</v>
      </c>
      <c r="E182" s="21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0.399999999999999" x14ac:dyDescent="0.3">
      <c r="A183" s="20" t="s">
        <v>419</v>
      </c>
      <c r="B183" s="20" t="s">
        <v>420</v>
      </c>
      <c r="C183" s="12">
        <v>0</v>
      </c>
      <c r="D183" s="12">
        <v>0</v>
      </c>
      <c r="E183" s="21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0</v>
      </c>
    </row>
    <row r="184" spans="1:16" ht="20.399999999999999" x14ac:dyDescent="0.3">
      <c r="A184" s="20" t="s">
        <v>421</v>
      </c>
      <c r="B184" s="20" t="s">
        <v>422</v>
      </c>
      <c r="C184" s="12">
        <v>0</v>
      </c>
      <c r="D184" s="12">
        <v>0</v>
      </c>
      <c r="E184" s="21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0</v>
      </c>
    </row>
    <row r="185" spans="1:16" ht="20.399999999999999" x14ac:dyDescent="0.3">
      <c r="A185" s="20" t="s">
        <v>423</v>
      </c>
      <c r="B185" s="20" t="s">
        <v>424</v>
      </c>
      <c r="C185" s="12">
        <v>0</v>
      </c>
      <c r="D185" s="12">
        <v>0</v>
      </c>
      <c r="E185" s="21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3">
      <c r="A186" s="98" t="s">
        <v>425</v>
      </c>
      <c r="B186" s="99"/>
      <c r="C186" s="17">
        <v>10</v>
      </c>
      <c r="D186" s="17">
        <v>10</v>
      </c>
      <c r="E186" s="18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2</v>
      </c>
      <c r="O186" s="17">
        <v>0</v>
      </c>
      <c r="P186" s="19">
        <v>0</v>
      </c>
    </row>
    <row r="187" spans="1:16" x14ac:dyDescent="0.3">
      <c r="A187" s="20" t="s">
        <v>426</v>
      </c>
      <c r="B187" s="20" t="s">
        <v>427</v>
      </c>
      <c r="C187" s="12">
        <v>0</v>
      </c>
      <c r="D187" s="12">
        <v>0</v>
      </c>
      <c r="E187" s="21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0.399999999999999" x14ac:dyDescent="0.3">
      <c r="A188" s="20" t="s">
        <v>428</v>
      </c>
      <c r="B188" s="20" t="s">
        <v>429</v>
      </c>
      <c r="C188" s="12">
        <v>0</v>
      </c>
      <c r="D188" s="12">
        <v>0</v>
      </c>
      <c r="E188" s="21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0.399999999999999" x14ac:dyDescent="0.3">
      <c r="A189" s="20" t="s">
        <v>430</v>
      </c>
      <c r="B189" s="20" t="s">
        <v>431</v>
      </c>
      <c r="C189" s="12">
        <v>0</v>
      </c>
      <c r="D189" s="12">
        <v>9</v>
      </c>
      <c r="E189" s="21">
        <v>-1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0</v>
      </c>
    </row>
    <row r="190" spans="1:16" ht="20.399999999999999" x14ac:dyDescent="0.3">
      <c r="A190" s="20" t="s">
        <v>432</v>
      </c>
      <c r="B190" s="20" t="s">
        <v>433</v>
      </c>
      <c r="C190" s="12">
        <v>0</v>
      </c>
      <c r="D190" s="12">
        <v>0</v>
      </c>
      <c r="E190" s="21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0.6" x14ac:dyDescent="0.3">
      <c r="A191" s="20" t="s">
        <v>434</v>
      </c>
      <c r="B191" s="20" t="s">
        <v>435</v>
      </c>
      <c r="C191" s="12">
        <v>9</v>
      </c>
      <c r="D191" s="12">
        <v>0</v>
      </c>
      <c r="E191" s="21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2</v>
      </c>
      <c r="O191" s="12">
        <v>0</v>
      </c>
      <c r="P191" s="22">
        <v>0</v>
      </c>
    </row>
    <row r="192" spans="1:16" ht="20.399999999999999" x14ac:dyDescent="0.3">
      <c r="A192" s="20" t="s">
        <v>436</v>
      </c>
      <c r="B192" s="20" t="s">
        <v>437</v>
      </c>
      <c r="C192" s="12">
        <v>0</v>
      </c>
      <c r="D192" s="12">
        <v>0</v>
      </c>
      <c r="E192" s="21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0.399999999999999" x14ac:dyDescent="0.3">
      <c r="A193" s="20" t="s">
        <v>438</v>
      </c>
      <c r="B193" s="20" t="s">
        <v>439</v>
      </c>
      <c r="C193" s="12">
        <v>0</v>
      </c>
      <c r="D193" s="12">
        <v>0</v>
      </c>
      <c r="E193" s="21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3">
      <c r="A194" s="20" t="s">
        <v>440</v>
      </c>
      <c r="B194" s="20" t="s">
        <v>441</v>
      </c>
      <c r="C194" s="12">
        <v>0</v>
      </c>
      <c r="D194" s="12">
        <v>0</v>
      </c>
      <c r="E194" s="21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0.399999999999999" x14ac:dyDescent="0.3">
      <c r="A195" s="20" t="s">
        <v>442</v>
      </c>
      <c r="B195" s="20" t="s">
        <v>443</v>
      </c>
      <c r="C195" s="12">
        <v>0</v>
      </c>
      <c r="D195" s="12">
        <v>0</v>
      </c>
      <c r="E195" s="2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0.399999999999999" x14ac:dyDescent="0.3">
      <c r="A196" s="20" t="s">
        <v>444</v>
      </c>
      <c r="B196" s="20" t="s">
        <v>445</v>
      </c>
      <c r="C196" s="12">
        <v>0</v>
      </c>
      <c r="D196" s="12">
        <v>0</v>
      </c>
      <c r="E196" s="21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3">
      <c r="A197" s="20" t="s">
        <v>446</v>
      </c>
      <c r="B197" s="20" t="s">
        <v>447</v>
      </c>
      <c r="C197" s="12">
        <v>0</v>
      </c>
      <c r="D197" s="12">
        <v>0</v>
      </c>
      <c r="E197" s="2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0.399999999999999" x14ac:dyDescent="0.3">
      <c r="A198" s="20" t="s">
        <v>448</v>
      </c>
      <c r="B198" s="20" t="s">
        <v>449</v>
      </c>
      <c r="C198" s="12">
        <v>0</v>
      </c>
      <c r="D198" s="12">
        <v>1</v>
      </c>
      <c r="E198" s="21">
        <v>-1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">
      <c r="A199" s="20" t="s">
        <v>450</v>
      </c>
      <c r="B199" s="20" t="s">
        <v>451</v>
      </c>
      <c r="C199" s="12">
        <v>1</v>
      </c>
      <c r="D199" s="12">
        <v>0</v>
      </c>
      <c r="E199" s="2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0.399999999999999" x14ac:dyDescent="0.3">
      <c r="A200" s="20" t="s">
        <v>452</v>
      </c>
      <c r="B200" s="20" t="s">
        <v>453</v>
      </c>
      <c r="C200" s="12">
        <v>0</v>
      </c>
      <c r="D200" s="12">
        <v>0</v>
      </c>
      <c r="E200" s="21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">
      <c r="A201" s="98" t="s">
        <v>454</v>
      </c>
      <c r="B201" s="99"/>
      <c r="C201" s="17">
        <v>6</v>
      </c>
      <c r="D201" s="17">
        <v>22</v>
      </c>
      <c r="E201" s="18">
        <v>-0.72727272727272696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21</v>
      </c>
      <c r="O201" s="17">
        <v>0</v>
      </c>
      <c r="P201" s="19">
        <v>0</v>
      </c>
    </row>
    <row r="202" spans="1:16" x14ac:dyDescent="0.3">
      <c r="A202" s="20" t="s">
        <v>455</v>
      </c>
      <c r="B202" s="20" t="s">
        <v>456</v>
      </c>
      <c r="C202" s="12">
        <v>0</v>
      </c>
      <c r="D202" s="12">
        <v>0</v>
      </c>
      <c r="E202" s="21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15</v>
      </c>
      <c r="O202" s="12">
        <v>0</v>
      </c>
      <c r="P202" s="22">
        <v>0</v>
      </c>
    </row>
    <row r="203" spans="1:16" x14ac:dyDescent="0.3">
      <c r="A203" s="20" t="s">
        <v>457</v>
      </c>
      <c r="B203" s="20" t="s">
        <v>458</v>
      </c>
      <c r="C203" s="12">
        <v>0</v>
      </c>
      <c r="D203" s="12">
        <v>0</v>
      </c>
      <c r="E203" s="21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">
      <c r="A204" s="20" t="s">
        <v>459</v>
      </c>
      <c r="B204" s="20" t="s">
        <v>460</v>
      </c>
      <c r="C204" s="12">
        <v>0</v>
      </c>
      <c r="D204" s="12">
        <v>0</v>
      </c>
      <c r="E204" s="21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0.399999999999999" x14ac:dyDescent="0.3">
      <c r="A205" s="20" t="s">
        <v>461</v>
      </c>
      <c r="B205" s="20" t="s">
        <v>462</v>
      </c>
      <c r="C205" s="12">
        <v>0</v>
      </c>
      <c r="D205" s="12">
        <v>2</v>
      </c>
      <c r="E205" s="21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0.399999999999999" x14ac:dyDescent="0.3">
      <c r="A206" s="20" t="s">
        <v>463</v>
      </c>
      <c r="B206" s="20" t="s">
        <v>464</v>
      </c>
      <c r="C206" s="12">
        <v>0</v>
      </c>
      <c r="D206" s="12">
        <v>3</v>
      </c>
      <c r="E206" s="21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5</v>
      </c>
      <c r="O206" s="12">
        <v>0</v>
      </c>
      <c r="P206" s="22">
        <v>0</v>
      </c>
    </row>
    <row r="207" spans="1:16" ht="20.399999999999999" x14ac:dyDescent="0.3">
      <c r="A207" s="20" t="s">
        <v>465</v>
      </c>
      <c r="B207" s="20" t="s">
        <v>466</v>
      </c>
      <c r="C207" s="12">
        <v>0</v>
      </c>
      <c r="D207" s="12">
        <v>0</v>
      </c>
      <c r="E207" s="21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0.399999999999999" x14ac:dyDescent="0.3">
      <c r="A208" s="20" t="s">
        <v>467</v>
      </c>
      <c r="B208" s="20" t="s">
        <v>468</v>
      </c>
      <c r="C208" s="12">
        <v>0</v>
      </c>
      <c r="D208" s="12">
        <v>0</v>
      </c>
      <c r="E208" s="21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0.399999999999999" x14ac:dyDescent="0.3">
      <c r="A209" s="20" t="s">
        <v>469</v>
      </c>
      <c r="B209" s="20" t="s">
        <v>470</v>
      </c>
      <c r="C209" s="12">
        <v>0</v>
      </c>
      <c r="D209" s="12">
        <v>0</v>
      </c>
      <c r="E209" s="21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0.399999999999999" x14ac:dyDescent="0.3">
      <c r="A210" s="20" t="s">
        <v>471</v>
      </c>
      <c r="B210" s="20" t="s">
        <v>472</v>
      </c>
      <c r="C210" s="12">
        <v>0</v>
      </c>
      <c r="D210" s="12">
        <v>0</v>
      </c>
      <c r="E210" s="21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0.399999999999999" x14ac:dyDescent="0.3">
      <c r="A211" s="20" t="s">
        <v>473</v>
      </c>
      <c r="B211" s="20" t="s">
        <v>474</v>
      </c>
      <c r="C211" s="12">
        <v>0</v>
      </c>
      <c r="D211" s="12">
        <v>0</v>
      </c>
      <c r="E211" s="21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">
      <c r="A212" s="20" t="s">
        <v>475</v>
      </c>
      <c r="B212" s="20" t="s">
        <v>476</v>
      </c>
      <c r="C212" s="12">
        <v>1</v>
      </c>
      <c r="D212" s="12">
        <v>6</v>
      </c>
      <c r="E212" s="21">
        <v>-0.83333333333333304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3">
      <c r="A213" s="20" t="s">
        <v>477</v>
      </c>
      <c r="B213" s="20" t="s">
        <v>478</v>
      </c>
      <c r="C213" s="12">
        <v>0</v>
      </c>
      <c r="D213" s="12">
        <v>7</v>
      </c>
      <c r="E213" s="21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2">
        <v>0</v>
      </c>
    </row>
    <row r="214" spans="1:16" x14ac:dyDescent="0.3">
      <c r="A214" s="20" t="s">
        <v>479</v>
      </c>
      <c r="B214" s="20" t="s">
        <v>480</v>
      </c>
      <c r="C214" s="12">
        <v>3</v>
      </c>
      <c r="D214" s="12">
        <v>4</v>
      </c>
      <c r="E214" s="21">
        <v>-0.25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ht="20.399999999999999" x14ac:dyDescent="0.3">
      <c r="A215" s="20" t="s">
        <v>481</v>
      </c>
      <c r="B215" s="20" t="s">
        <v>482</v>
      </c>
      <c r="C215" s="12">
        <v>0</v>
      </c>
      <c r="D215" s="12">
        <v>0</v>
      </c>
      <c r="E215" s="21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">
      <c r="A216" s="20" t="s">
        <v>483</v>
      </c>
      <c r="B216" s="20" t="s">
        <v>484</v>
      </c>
      <c r="C216" s="12">
        <v>0</v>
      </c>
      <c r="D216" s="12">
        <v>0</v>
      </c>
      <c r="E216" s="21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0.399999999999999" x14ac:dyDescent="0.3">
      <c r="A217" s="20" t="s">
        <v>485</v>
      </c>
      <c r="B217" s="20" t="s">
        <v>486</v>
      </c>
      <c r="C217" s="12">
        <v>0</v>
      </c>
      <c r="D217" s="12">
        <v>0</v>
      </c>
      <c r="E217" s="21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0.6" x14ac:dyDescent="0.3">
      <c r="A218" s="20" t="s">
        <v>487</v>
      </c>
      <c r="B218" s="20" t="s">
        <v>488</v>
      </c>
      <c r="C218" s="12">
        <v>2</v>
      </c>
      <c r="D218" s="12">
        <v>0</v>
      </c>
      <c r="E218" s="21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0.399999999999999" x14ac:dyDescent="0.3">
      <c r="A219" s="20" t="s">
        <v>489</v>
      </c>
      <c r="B219" s="20" t="s">
        <v>490</v>
      </c>
      <c r="C219" s="12">
        <v>0</v>
      </c>
      <c r="D219" s="12">
        <v>0</v>
      </c>
      <c r="E219" s="21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0.6" x14ac:dyDescent="0.3">
      <c r="A220" s="20" t="s">
        <v>491</v>
      </c>
      <c r="B220" s="20" t="s">
        <v>492</v>
      </c>
      <c r="C220" s="12">
        <v>0</v>
      </c>
      <c r="D220" s="12">
        <v>0</v>
      </c>
      <c r="E220" s="21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0.6" x14ac:dyDescent="0.3">
      <c r="A221" s="20" t="s">
        <v>493</v>
      </c>
      <c r="B221" s="20" t="s">
        <v>494</v>
      </c>
      <c r="C221" s="12">
        <v>0</v>
      </c>
      <c r="D221" s="12">
        <v>0</v>
      </c>
      <c r="E221" s="21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0.6" x14ac:dyDescent="0.3">
      <c r="A222" s="20" t="s">
        <v>495</v>
      </c>
      <c r="B222" s="20" t="s">
        <v>496</v>
      </c>
      <c r="C222" s="12">
        <v>0</v>
      </c>
      <c r="D222" s="12">
        <v>0</v>
      </c>
      <c r="E222" s="2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">
      <c r="A223" s="98" t="s">
        <v>497</v>
      </c>
      <c r="B223" s="99"/>
      <c r="C223" s="17">
        <v>17</v>
      </c>
      <c r="D223" s="17">
        <v>56</v>
      </c>
      <c r="E223" s="18">
        <v>-0.69642857142857095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2</v>
      </c>
      <c r="O223" s="17">
        <v>0</v>
      </c>
      <c r="P223" s="19">
        <v>0</v>
      </c>
    </row>
    <row r="224" spans="1:16" x14ac:dyDescent="0.3">
      <c r="A224" s="20" t="s">
        <v>498</v>
      </c>
      <c r="B224" s="20" t="s">
        <v>499</v>
      </c>
      <c r="C224" s="12">
        <v>16</v>
      </c>
      <c r="D224" s="12">
        <v>53</v>
      </c>
      <c r="E224" s="21">
        <v>-0.69811320754716999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0.399999999999999" x14ac:dyDescent="0.3">
      <c r="A225" s="20" t="s">
        <v>500</v>
      </c>
      <c r="B225" s="20" t="s">
        <v>501</v>
      </c>
      <c r="C225" s="12">
        <v>0</v>
      </c>
      <c r="D225" s="12">
        <v>0</v>
      </c>
      <c r="E225" s="21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">
      <c r="A226" s="20" t="s">
        <v>502</v>
      </c>
      <c r="B226" s="20" t="s">
        <v>503</v>
      </c>
      <c r="C226" s="12">
        <v>0</v>
      </c>
      <c r="D226" s="12">
        <v>0</v>
      </c>
      <c r="E226" s="21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0.399999999999999" x14ac:dyDescent="0.3">
      <c r="A227" s="20" t="s">
        <v>504</v>
      </c>
      <c r="B227" s="20" t="s">
        <v>505</v>
      </c>
      <c r="C227" s="12">
        <v>0</v>
      </c>
      <c r="D227" s="12">
        <v>1</v>
      </c>
      <c r="E227" s="21">
        <v>-1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0.399999999999999" x14ac:dyDescent="0.3">
      <c r="A228" s="20" t="s">
        <v>506</v>
      </c>
      <c r="B228" s="20" t="s">
        <v>507</v>
      </c>
      <c r="C228" s="12">
        <v>0</v>
      </c>
      <c r="D228" s="12">
        <v>0</v>
      </c>
      <c r="E228" s="21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">
      <c r="A229" s="20" t="s">
        <v>508</v>
      </c>
      <c r="B229" s="20" t="s">
        <v>509</v>
      </c>
      <c r="C229" s="12">
        <v>1</v>
      </c>
      <c r="D229" s="12">
        <v>1</v>
      </c>
      <c r="E229" s="21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1</v>
      </c>
      <c r="O229" s="12">
        <v>0</v>
      </c>
      <c r="P229" s="22">
        <v>0</v>
      </c>
    </row>
    <row r="230" spans="1:16" ht="20.399999999999999" x14ac:dyDescent="0.3">
      <c r="A230" s="20" t="s">
        <v>510</v>
      </c>
      <c r="B230" s="20" t="s">
        <v>511</v>
      </c>
      <c r="C230" s="12">
        <v>0</v>
      </c>
      <c r="D230" s="12">
        <v>0</v>
      </c>
      <c r="E230" s="21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3">
      <c r="A231" s="20" t="s">
        <v>512</v>
      </c>
      <c r="B231" s="20" t="s">
        <v>513</v>
      </c>
      <c r="C231" s="12">
        <v>0</v>
      </c>
      <c r="D231" s="12">
        <v>0</v>
      </c>
      <c r="E231" s="21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2">
        <v>0</v>
      </c>
    </row>
    <row r="232" spans="1:16" x14ac:dyDescent="0.3">
      <c r="A232" s="20" t="s">
        <v>514</v>
      </c>
      <c r="B232" s="20" t="s">
        <v>515</v>
      </c>
      <c r="C232" s="12">
        <v>0</v>
      </c>
      <c r="D232" s="12">
        <v>0</v>
      </c>
      <c r="E232" s="21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0</v>
      </c>
    </row>
    <row r="233" spans="1:16" x14ac:dyDescent="0.3">
      <c r="A233" s="20" t="s">
        <v>516</v>
      </c>
      <c r="B233" s="20" t="s">
        <v>517</v>
      </c>
      <c r="C233" s="12">
        <v>0</v>
      </c>
      <c r="D233" s="12">
        <v>0</v>
      </c>
      <c r="E233" s="2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0.399999999999999" x14ac:dyDescent="0.3">
      <c r="A234" s="20" t="s">
        <v>518</v>
      </c>
      <c r="B234" s="20" t="s">
        <v>519</v>
      </c>
      <c r="C234" s="12">
        <v>0</v>
      </c>
      <c r="D234" s="12">
        <v>0</v>
      </c>
      <c r="E234" s="21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20.399999999999999" x14ac:dyDescent="0.3">
      <c r="A235" s="20" t="s">
        <v>520</v>
      </c>
      <c r="B235" s="20" t="s">
        <v>521</v>
      </c>
      <c r="C235" s="12">
        <v>0</v>
      </c>
      <c r="D235" s="12">
        <v>1</v>
      </c>
      <c r="E235" s="21">
        <v>-1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3">
      <c r="A236" s="20" t="s">
        <v>522</v>
      </c>
      <c r="B236" s="20" t="s">
        <v>523</v>
      </c>
      <c r="C236" s="12">
        <v>0</v>
      </c>
      <c r="D236" s="12">
        <v>0</v>
      </c>
      <c r="E236" s="2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0.399999999999999" x14ac:dyDescent="0.3">
      <c r="A237" s="20" t="s">
        <v>524</v>
      </c>
      <c r="B237" s="20" t="s">
        <v>525</v>
      </c>
      <c r="C237" s="12">
        <v>0</v>
      </c>
      <c r="D237" s="12">
        <v>0</v>
      </c>
      <c r="E237" s="2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0.6" x14ac:dyDescent="0.3">
      <c r="A238" s="20" t="s">
        <v>526</v>
      </c>
      <c r="B238" s="20" t="s">
        <v>527</v>
      </c>
      <c r="C238" s="12">
        <v>0</v>
      </c>
      <c r="D238" s="12">
        <v>0</v>
      </c>
      <c r="E238" s="2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2">
        <v>0</v>
      </c>
    </row>
    <row r="239" spans="1:16" x14ac:dyDescent="0.3">
      <c r="A239" s="20" t="s">
        <v>528</v>
      </c>
      <c r="B239" s="20" t="s">
        <v>529</v>
      </c>
      <c r="C239" s="12">
        <v>0</v>
      </c>
      <c r="D239" s="12">
        <v>0</v>
      </c>
      <c r="E239" s="21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0.399999999999999" x14ac:dyDescent="0.3">
      <c r="A240" s="20" t="s">
        <v>530</v>
      </c>
      <c r="B240" s="20" t="s">
        <v>531</v>
      </c>
      <c r="C240" s="12">
        <v>0</v>
      </c>
      <c r="D240" s="12">
        <v>0</v>
      </c>
      <c r="E240" s="21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0.6" x14ac:dyDescent="0.3">
      <c r="A241" s="20" t="s">
        <v>532</v>
      </c>
      <c r="B241" s="20" t="s">
        <v>533</v>
      </c>
      <c r="C241" s="12">
        <v>0</v>
      </c>
      <c r="D241" s="12">
        <v>0</v>
      </c>
      <c r="E241" s="21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0.6" x14ac:dyDescent="0.3">
      <c r="A242" s="20" t="s">
        <v>534</v>
      </c>
      <c r="B242" s="20" t="s">
        <v>535</v>
      </c>
      <c r="C242" s="12">
        <v>0</v>
      </c>
      <c r="D242" s="12">
        <v>0</v>
      </c>
      <c r="E242" s="21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0.6" x14ac:dyDescent="0.3">
      <c r="A243" s="20" t="s">
        <v>536</v>
      </c>
      <c r="B243" s="20" t="s">
        <v>537</v>
      </c>
      <c r="C243" s="12">
        <v>0</v>
      </c>
      <c r="D243" s="12">
        <v>0</v>
      </c>
      <c r="E243" s="21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">
      <c r="A244" s="98" t="s">
        <v>538</v>
      </c>
      <c r="B244" s="99"/>
      <c r="C244" s="17">
        <v>0</v>
      </c>
      <c r="D244" s="17">
        <v>5</v>
      </c>
      <c r="E244" s="18">
        <v>-1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1</v>
      </c>
      <c r="O244" s="17">
        <v>0</v>
      </c>
      <c r="P244" s="19">
        <v>0</v>
      </c>
    </row>
    <row r="245" spans="1:16" x14ac:dyDescent="0.3">
      <c r="A245" s="20" t="s">
        <v>539</v>
      </c>
      <c r="B245" s="20" t="s">
        <v>540</v>
      </c>
      <c r="C245" s="12">
        <v>0</v>
      </c>
      <c r="D245" s="12">
        <v>0</v>
      </c>
      <c r="E245" s="21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">
      <c r="A246" s="20" t="s">
        <v>541</v>
      </c>
      <c r="B246" s="20" t="s">
        <v>542</v>
      </c>
      <c r="C246" s="12">
        <v>0</v>
      </c>
      <c r="D246" s="12">
        <v>0</v>
      </c>
      <c r="E246" s="21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0.399999999999999" x14ac:dyDescent="0.3">
      <c r="A247" s="20" t="s">
        <v>543</v>
      </c>
      <c r="B247" s="20" t="s">
        <v>544</v>
      </c>
      <c r="C247" s="12">
        <v>0</v>
      </c>
      <c r="D247" s="12">
        <v>0</v>
      </c>
      <c r="E247" s="21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">
      <c r="A248" s="20" t="s">
        <v>545</v>
      </c>
      <c r="B248" s="20" t="s">
        <v>546</v>
      </c>
      <c r="C248" s="12">
        <v>0</v>
      </c>
      <c r="D248" s="12">
        <v>1</v>
      </c>
      <c r="E248" s="21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">
      <c r="A249" s="20" t="s">
        <v>547</v>
      </c>
      <c r="B249" s="20" t="s">
        <v>548</v>
      </c>
      <c r="C249" s="12">
        <v>0</v>
      </c>
      <c r="D249" s="12">
        <v>0</v>
      </c>
      <c r="E249" s="21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x14ac:dyDescent="0.3">
      <c r="A250" s="20" t="s">
        <v>549</v>
      </c>
      <c r="B250" s="20" t="s">
        <v>550</v>
      </c>
      <c r="C250" s="12">
        <v>0</v>
      </c>
      <c r="D250" s="12">
        <v>0</v>
      </c>
      <c r="E250" s="21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0.399999999999999" x14ac:dyDescent="0.3">
      <c r="A251" s="20" t="s">
        <v>551</v>
      </c>
      <c r="B251" s="20" t="s">
        <v>552</v>
      </c>
      <c r="C251" s="12">
        <v>0</v>
      </c>
      <c r="D251" s="12">
        <v>0</v>
      </c>
      <c r="E251" s="21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">
      <c r="A252" s="20" t="s">
        <v>553</v>
      </c>
      <c r="B252" s="20" t="s">
        <v>554</v>
      </c>
      <c r="C252" s="12">
        <v>0</v>
      </c>
      <c r="D252" s="12">
        <v>0</v>
      </c>
      <c r="E252" s="21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0.399999999999999" x14ac:dyDescent="0.3">
      <c r="A253" s="20" t="s">
        <v>555</v>
      </c>
      <c r="B253" s="20" t="s">
        <v>556</v>
      </c>
      <c r="C253" s="12">
        <v>0</v>
      </c>
      <c r="D253" s="12">
        <v>4</v>
      </c>
      <c r="E253" s="21">
        <v>-1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">
      <c r="A254" s="20" t="s">
        <v>557</v>
      </c>
      <c r="B254" s="20" t="s">
        <v>558</v>
      </c>
      <c r="C254" s="12">
        <v>0</v>
      </c>
      <c r="D254" s="12">
        <v>0</v>
      </c>
      <c r="E254" s="21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0.399999999999999" x14ac:dyDescent="0.3">
      <c r="A255" s="20" t="s">
        <v>559</v>
      </c>
      <c r="B255" s="20" t="s">
        <v>560</v>
      </c>
      <c r="C255" s="12">
        <v>0</v>
      </c>
      <c r="D255" s="12">
        <v>0</v>
      </c>
      <c r="E255" s="21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">
      <c r="A256" s="20" t="s">
        <v>561</v>
      </c>
      <c r="B256" s="20" t="s">
        <v>562</v>
      </c>
      <c r="C256" s="12">
        <v>0</v>
      </c>
      <c r="D256" s="12">
        <v>0</v>
      </c>
      <c r="E256" s="21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0.399999999999999" x14ac:dyDescent="0.3">
      <c r="A257" s="20" t="s">
        <v>563</v>
      </c>
      <c r="B257" s="20" t="s">
        <v>564</v>
      </c>
      <c r="C257" s="12">
        <v>0</v>
      </c>
      <c r="D257" s="12">
        <v>0</v>
      </c>
      <c r="E257" s="21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0.399999999999999" x14ac:dyDescent="0.3">
      <c r="A258" s="20" t="s">
        <v>565</v>
      </c>
      <c r="B258" s="20" t="s">
        <v>566</v>
      </c>
      <c r="C258" s="12">
        <v>0</v>
      </c>
      <c r="D258" s="12">
        <v>0</v>
      </c>
      <c r="E258" s="21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1</v>
      </c>
      <c r="O258" s="12">
        <v>0</v>
      </c>
      <c r="P258" s="22">
        <v>0</v>
      </c>
    </row>
    <row r="259" spans="1:16" ht="20.399999999999999" x14ac:dyDescent="0.3">
      <c r="A259" s="20" t="s">
        <v>567</v>
      </c>
      <c r="B259" s="20" t="s">
        <v>568</v>
      </c>
      <c r="C259" s="12">
        <v>0</v>
      </c>
      <c r="D259" s="12">
        <v>0</v>
      </c>
      <c r="E259" s="21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0.399999999999999" x14ac:dyDescent="0.3">
      <c r="A260" s="20" t="s">
        <v>569</v>
      </c>
      <c r="B260" s="20" t="s">
        <v>570</v>
      </c>
      <c r="C260" s="12">
        <v>0</v>
      </c>
      <c r="D260" s="12">
        <v>0</v>
      </c>
      <c r="E260" s="21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0.6" x14ac:dyDescent="0.3">
      <c r="A261" s="20" t="s">
        <v>571</v>
      </c>
      <c r="B261" s="20" t="s">
        <v>572</v>
      </c>
      <c r="C261" s="12">
        <v>0</v>
      </c>
      <c r="D261" s="12">
        <v>0</v>
      </c>
      <c r="E261" s="21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0.6" x14ac:dyDescent="0.3">
      <c r="A262" s="20" t="s">
        <v>573</v>
      </c>
      <c r="B262" s="20" t="s">
        <v>574</v>
      </c>
      <c r="C262" s="12">
        <v>0</v>
      </c>
      <c r="D262" s="12">
        <v>0</v>
      </c>
      <c r="E262" s="21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0.6" x14ac:dyDescent="0.3">
      <c r="A263" s="20" t="s">
        <v>575</v>
      </c>
      <c r="B263" s="20" t="s">
        <v>576</v>
      </c>
      <c r="C263" s="12">
        <v>0</v>
      </c>
      <c r="D263" s="12">
        <v>0</v>
      </c>
      <c r="E263" s="21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0.399999999999999" x14ac:dyDescent="0.3">
      <c r="A264" s="20" t="s">
        <v>577</v>
      </c>
      <c r="B264" s="20" t="s">
        <v>578</v>
      </c>
      <c r="C264" s="12">
        <v>0</v>
      </c>
      <c r="D264" s="12">
        <v>0</v>
      </c>
      <c r="E264" s="21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">
      <c r="A265" s="20" t="s">
        <v>579</v>
      </c>
      <c r="B265" s="20" t="s">
        <v>580</v>
      </c>
      <c r="C265" s="12">
        <v>0</v>
      </c>
      <c r="D265" s="12">
        <v>0</v>
      </c>
      <c r="E265" s="21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0.399999999999999" x14ac:dyDescent="0.3">
      <c r="A266" s="20" t="s">
        <v>581</v>
      </c>
      <c r="B266" s="20" t="s">
        <v>582</v>
      </c>
      <c r="C266" s="12">
        <v>0</v>
      </c>
      <c r="D266" s="12">
        <v>0</v>
      </c>
      <c r="E266" s="21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0.399999999999999" x14ac:dyDescent="0.3">
      <c r="A267" s="20" t="s">
        <v>583</v>
      </c>
      <c r="B267" s="20" t="s">
        <v>584</v>
      </c>
      <c r="C267" s="12">
        <v>0</v>
      </c>
      <c r="D267" s="12">
        <v>0</v>
      </c>
      <c r="E267" s="21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">
      <c r="A268" s="20" t="s">
        <v>585</v>
      </c>
      <c r="B268" s="20" t="s">
        <v>586</v>
      </c>
      <c r="C268" s="12">
        <v>0</v>
      </c>
      <c r="D268" s="12">
        <v>0</v>
      </c>
      <c r="E268" s="21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0.6" x14ac:dyDescent="0.3">
      <c r="A269" s="20" t="s">
        <v>587</v>
      </c>
      <c r="B269" s="20" t="s">
        <v>588</v>
      </c>
      <c r="C269" s="12">
        <v>0</v>
      </c>
      <c r="D269" s="12">
        <v>0</v>
      </c>
      <c r="E269" s="21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0.399999999999999" x14ac:dyDescent="0.3">
      <c r="A270" s="20" t="s">
        <v>589</v>
      </c>
      <c r="B270" s="20" t="s">
        <v>590</v>
      </c>
      <c r="C270" s="12">
        <v>0</v>
      </c>
      <c r="D270" s="12">
        <v>0</v>
      </c>
      <c r="E270" s="21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">
      <c r="A271" s="98" t="s">
        <v>591</v>
      </c>
      <c r="B271" s="99"/>
      <c r="C271" s="17">
        <v>1</v>
      </c>
      <c r="D271" s="17">
        <v>0</v>
      </c>
      <c r="E271" s="18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9">
        <v>0</v>
      </c>
    </row>
    <row r="272" spans="1:16" x14ac:dyDescent="0.3">
      <c r="A272" s="20" t="s">
        <v>592</v>
      </c>
      <c r="B272" s="20" t="s">
        <v>593</v>
      </c>
      <c r="C272" s="12">
        <v>0</v>
      </c>
      <c r="D272" s="12">
        <v>0</v>
      </c>
      <c r="E272" s="21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">
      <c r="A273" s="20" t="s">
        <v>594</v>
      </c>
      <c r="B273" s="20" t="s">
        <v>595</v>
      </c>
      <c r="C273" s="12">
        <v>0</v>
      </c>
      <c r="D273" s="12">
        <v>0</v>
      </c>
      <c r="E273" s="21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0</v>
      </c>
    </row>
    <row r="274" spans="1:16" ht="30.6" x14ac:dyDescent="0.3">
      <c r="A274" s="20" t="s">
        <v>596</v>
      </c>
      <c r="B274" s="20" t="s">
        <v>597</v>
      </c>
      <c r="C274" s="12">
        <v>1</v>
      </c>
      <c r="D274" s="12">
        <v>0</v>
      </c>
      <c r="E274" s="21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0</v>
      </c>
    </row>
    <row r="275" spans="1:16" ht="20.399999999999999" x14ac:dyDescent="0.3">
      <c r="A275" s="20" t="s">
        <v>598</v>
      </c>
      <c r="B275" s="20" t="s">
        <v>599</v>
      </c>
      <c r="C275" s="12">
        <v>0</v>
      </c>
      <c r="D275" s="12">
        <v>0</v>
      </c>
      <c r="E275" s="21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3">
      <c r="A276" s="20" t="s">
        <v>600</v>
      </c>
      <c r="B276" s="20" t="s">
        <v>601</v>
      </c>
      <c r="C276" s="12">
        <v>0</v>
      </c>
      <c r="D276" s="12">
        <v>0</v>
      </c>
      <c r="E276" s="21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3">
      <c r="A277" s="20" t="s">
        <v>602</v>
      </c>
      <c r="B277" s="20" t="s">
        <v>603</v>
      </c>
      <c r="C277" s="12">
        <v>0</v>
      </c>
      <c r="D277" s="12">
        <v>0</v>
      </c>
      <c r="E277" s="21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0.399999999999999" x14ac:dyDescent="0.3">
      <c r="A278" s="20" t="s">
        <v>604</v>
      </c>
      <c r="B278" s="20" t="s">
        <v>605</v>
      </c>
      <c r="C278" s="12">
        <v>0</v>
      </c>
      <c r="D278" s="12">
        <v>0</v>
      </c>
      <c r="E278" s="21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x14ac:dyDescent="0.3">
      <c r="A279" s="20" t="s">
        <v>606</v>
      </c>
      <c r="B279" s="20" t="s">
        <v>607</v>
      </c>
      <c r="C279" s="12">
        <v>0</v>
      </c>
      <c r="D279" s="12">
        <v>0</v>
      </c>
      <c r="E279" s="21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0.399999999999999" x14ac:dyDescent="0.3">
      <c r="A280" s="20" t="s">
        <v>608</v>
      </c>
      <c r="B280" s="20" t="s">
        <v>609</v>
      </c>
      <c r="C280" s="12">
        <v>0</v>
      </c>
      <c r="D280" s="12">
        <v>0</v>
      </c>
      <c r="E280" s="21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">
      <c r="A281" s="20" t="s">
        <v>610</v>
      </c>
      <c r="B281" s="20" t="s">
        <v>611</v>
      </c>
      <c r="C281" s="12">
        <v>0</v>
      </c>
      <c r="D281" s="12">
        <v>0</v>
      </c>
      <c r="E281" s="21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0.399999999999999" x14ac:dyDescent="0.3">
      <c r="A282" s="20" t="s">
        <v>612</v>
      </c>
      <c r="B282" s="20" t="s">
        <v>613</v>
      </c>
      <c r="C282" s="12">
        <v>0</v>
      </c>
      <c r="D282" s="12">
        <v>0</v>
      </c>
      <c r="E282" s="21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0.6" x14ac:dyDescent="0.3">
      <c r="A283" s="20" t="s">
        <v>614</v>
      </c>
      <c r="B283" s="20" t="s">
        <v>615</v>
      </c>
      <c r="C283" s="12">
        <v>0</v>
      </c>
      <c r="D283" s="12">
        <v>0</v>
      </c>
      <c r="E283" s="21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">
      <c r="A284" s="20" t="s">
        <v>616</v>
      </c>
      <c r="B284" s="20" t="s">
        <v>617</v>
      </c>
      <c r="C284" s="12">
        <v>0</v>
      </c>
      <c r="D284" s="12">
        <v>0</v>
      </c>
      <c r="E284" s="21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0.399999999999999" x14ac:dyDescent="0.3">
      <c r="A285" s="20" t="s">
        <v>618</v>
      </c>
      <c r="B285" s="20" t="s">
        <v>619</v>
      </c>
      <c r="C285" s="12">
        <v>0</v>
      </c>
      <c r="D285" s="12">
        <v>0</v>
      </c>
      <c r="E285" s="21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">
      <c r="A286" s="20" t="s">
        <v>620</v>
      </c>
      <c r="B286" s="20" t="s">
        <v>621</v>
      </c>
      <c r="C286" s="12">
        <v>0</v>
      </c>
      <c r="D286" s="12">
        <v>0</v>
      </c>
      <c r="E286" s="21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0.399999999999999" x14ac:dyDescent="0.3">
      <c r="A287" s="20" t="s">
        <v>622</v>
      </c>
      <c r="B287" s="20" t="s">
        <v>623</v>
      </c>
      <c r="C287" s="12">
        <v>0</v>
      </c>
      <c r="D287" s="12">
        <v>0</v>
      </c>
      <c r="E287" s="21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">
      <c r="A288" s="20" t="s">
        <v>624</v>
      </c>
      <c r="B288" s="20" t="s">
        <v>625</v>
      </c>
      <c r="C288" s="12">
        <v>0</v>
      </c>
      <c r="D288" s="12">
        <v>0</v>
      </c>
      <c r="E288" s="21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0.399999999999999" x14ac:dyDescent="0.3">
      <c r="A289" s="20" t="s">
        <v>626</v>
      </c>
      <c r="B289" s="20" t="s">
        <v>627</v>
      </c>
      <c r="C289" s="12">
        <v>0</v>
      </c>
      <c r="D289" s="12">
        <v>0</v>
      </c>
      <c r="E289" s="21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0.399999999999999" x14ac:dyDescent="0.3">
      <c r="A290" s="20" t="s">
        <v>628</v>
      </c>
      <c r="B290" s="20" t="s">
        <v>629</v>
      </c>
      <c r="C290" s="12">
        <v>0</v>
      </c>
      <c r="D290" s="12">
        <v>0</v>
      </c>
      <c r="E290" s="21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0.399999999999999" x14ac:dyDescent="0.3">
      <c r="A291" s="20" t="s">
        <v>630</v>
      </c>
      <c r="B291" s="20" t="s">
        <v>631</v>
      </c>
      <c r="C291" s="12">
        <v>0</v>
      </c>
      <c r="D291" s="12">
        <v>0</v>
      </c>
      <c r="E291" s="21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0.399999999999999" x14ac:dyDescent="0.3">
      <c r="A292" s="20" t="s">
        <v>632</v>
      </c>
      <c r="B292" s="20" t="s">
        <v>633</v>
      </c>
      <c r="C292" s="12">
        <v>0</v>
      </c>
      <c r="D292" s="12">
        <v>0</v>
      </c>
      <c r="E292" s="21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">
      <c r="A293" s="20" t="s">
        <v>634</v>
      </c>
      <c r="B293" s="20" t="s">
        <v>635</v>
      </c>
      <c r="C293" s="12">
        <v>0</v>
      </c>
      <c r="D293" s="12">
        <v>0</v>
      </c>
      <c r="E293" s="21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0.399999999999999" x14ac:dyDescent="0.3">
      <c r="A294" s="20" t="s">
        <v>636</v>
      </c>
      <c r="B294" s="20" t="s">
        <v>637</v>
      </c>
      <c r="C294" s="12">
        <v>0</v>
      </c>
      <c r="D294" s="12">
        <v>0</v>
      </c>
      <c r="E294" s="21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3">
      <c r="A295" s="20" t="s">
        <v>638</v>
      </c>
      <c r="B295" s="20" t="s">
        <v>639</v>
      </c>
      <c r="C295" s="12">
        <v>0</v>
      </c>
      <c r="D295" s="12">
        <v>0</v>
      </c>
      <c r="E295" s="21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0.399999999999999" x14ac:dyDescent="0.3">
      <c r="A296" s="20" t="s">
        <v>640</v>
      </c>
      <c r="B296" s="20" t="s">
        <v>641</v>
      </c>
      <c r="C296" s="12">
        <v>0</v>
      </c>
      <c r="D296" s="12">
        <v>0</v>
      </c>
      <c r="E296" s="21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">
      <c r="A297" s="20" t="s">
        <v>642</v>
      </c>
      <c r="B297" s="20" t="s">
        <v>643</v>
      </c>
      <c r="C297" s="12">
        <v>0</v>
      </c>
      <c r="D297" s="12">
        <v>0</v>
      </c>
      <c r="E297" s="21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">
      <c r="A298" s="20" t="s">
        <v>644</v>
      </c>
      <c r="B298" s="20" t="s">
        <v>645</v>
      </c>
      <c r="C298" s="12">
        <v>0</v>
      </c>
      <c r="D298" s="12">
        <v>0</v>
      </c>
      <c r="E298" s="21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0.399999999999999" x14ac:dyDescent="0.3">
      <c r="A299" s="20" t="s">
        <v>646</v>
      </c>
      <c r="B299" s="20" t="s">
        <v>647</v>
      </c>
      <c r="C299" s="12">
        <v>0</v>
      </c>
      <c r="D299" s="12">
        <v>0</v>
      </c>
      <c r="E299" s="21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0.399999999999999" x14ac:dyDescent="0.3">
      <c r="A300" s="20" t="s">
        <v>648</v>
      </c>
      <c r="B300" s="20" t="s">
        <v>649</v>
      </c>
      <c r="C300" s="12">
        <v>0</v>
      </c>
      <c r="D300" s="12">
        <v>0</v>
      </c>
      <c r="E300" s="21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">
      <c r="A301" s="98" t="s">
        <v>650</v>
      </c>
      <c r="B301" s="99"/>
      <c r="C301" s="17">
        <v>0</v>
      </c>
      <c r="D301" s="17">
        <v>0</v>
      </c>
      <c r="E301" s="18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9">
        <v>0</v>
      </c>
    </row>
    <row r="302" spans="1:16" x14ac:dyDescent="0.3">
      <c r="A302" s="20" t="s">
        <v>651</v>
      </c>
      <c r="B302" s="20" t="s">
        <v>652</v>
      </c>
      <c r="C302" s="12">
        <v>0</v>
      </c>
      <c r="D302" s="12">
        <v>0</v>
      </c>
      <c r="E302" s="21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0.399999999999999" x14ac:dyDescent="0.3">
      <c r="A303" s="20" t="s">
        <v>653</v>
      </c>
      <c r="B303" s="20" t="s">
        <v>654</v>
      </c>
      <c r="C303" s="12">
        <v>0</v>
      </c>
      <c r="D303" s="12">
        <v>0</v>
      </c>
      <c r="E303" s="21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0.6" x14ac:dyDescent="0.3">
      <c r="A304" s="20" t="s">
        <v>655</v>
      </c>
      <c r="B304" s="20" t="s">
        <v>656</v>
      </c>
      <c r="C304" s="12">
        <v>0</v>
      </c>
      <c r="D304" s="12">
        <v>0</v>
      </c>
      <c r="E304" s="21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">
      <c r="A305" s="98" t="s">
        <v>657</v>
      </c>
      <c r="B305" s="99"/>
      <c r="C305" s="17">
        <v>1</v>
      </c>
      <c r="D305" s="17">
        <v>0</v>
      </c>
      <c r="E305" s="18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9">
        <v>0</v>
      </c>
    </row>
    <row r="306" spans="1:16" x14ac:dyDescent="0.3">
      <c r="A306" s="20" t="s">
        <v>658</v>
      </c>
      <c r="B306" s="20" t="s">
        <v>659</v>
      </c>
      <c r="C306" s="12">
        <v>0</v>
      </c>
      <c r="D306" s="12">
        <v>0</v>
      </c>
      <c r="E306" s="21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">
      <c r="A307" s="20" t="s">
        <v>660</v>
      </c>
      <c r="B307" s="20" t="s">
        <v>661</v>
      </c>
      <c r="C307" s="12">
        <v>0</v>
      </c>
      <c r="D307" s="12">
        <v>0</v>
      </c>
      <c r="E307" s="21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">
      <c r="A308" s="20" t="s">
        <v>662</v>
      </c>
      <c r="B308" s="20" t="s">
        <v>663</v>
      </c>
      <c r="C308" s="12">
        <v>1</v>
      </c>
      <c r="D308" s="12">
        <v>0</v>
      </c>
      <c r="E308" s="21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0.399999999999999" x14ac:dyDescent="0.3">
      <c r="A309" s="20" t="s">
        <v>664</v>
      </c>
      <c r="B309" s="20" t="s">
        <v>665</v>
      </c>
      <c r="C309" s="12">
        <v>0</v>
      </c>
      <c r="D309" s="12">
        <v>0</v>
      </c>
      <c r="E309" s="21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0.399999999999999" x14ac:dyDescent="0.3">
      <c r="A310" s="20" t="s">
        <v>666</v>
      </c>
      <c r="B310" s="20" t="s">
        <v>667</v>
      </c>
      <c r="C310" s="12">
        <v>0</v>
      </c>
      <c r="D310" s="12">
        <v>0</v>
      </c>
      <c r="E310" s="21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">
      <c r="A311" s="20" t="s">
        <v>668</v>
      </c>
      <c r="B311" s="20" t="s">
        <v>669</v>
      </c>
      <c r="C311" s="12">
        <v>0</v>
      </c>
      <c r="D311" s="12">
        <v>0</v>
      </c>
      <c r="E311" s="21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">
      <c r="A312" s="98" t="s">
        <v>670</v>
      </c>
      <c r="B312" s="99"/>
      <c r="C312" s="17">
        <v>0</v>
      </c>
      <c r="D312" s="17">
        <v>0</v>
      </c>
      <c r="E312" s="18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9">
        <v>0</v>
      </c>
    </row>
    <row r="313" spans="1:16" x14ac:dyDescent="0.3">
      <c r="A313" s="20" t="s">
        <v>671</v>
      </c>
      <c r="B313" s="20" t="s">
        <v>672</v>
      </c>
      <c r="C313" s="12">
        <v>0</v>
      </c>
      <c r="D313" s="12">
        <v>0</v>
      </c>
      <c r="E313" s="21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20.399999999999999" x14ac:dyDescent="0.3">
      <c r="A314" s="20" t="s">
        <v>673</v>
      </c>
      <c r="B314" s="20" t="s">
        <v>674</v>
      </c>
      <c r="C314" s="12">
        <v>0</v>
      </c>
      <c r="D314" s="12">
        <v>0</v>
      </c>
      <c r="E314" s="21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0.399999999999999" x14ac:dyDescent="0.3">
      <c r="A315" s="20" t="s">
        <v>675</v>
      </c>
      <c r="B315" s="20" t="s">
        <v>676</v>
      </c>
      <c r="C315" s="12">
        <v>0</v>
      </c>
      <c r="D315" s="12">
        <v>0</v>
      </c>
      <c r="E315" s="21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0.6" x14ac:dyDescent="0.3">
      <c r="A316" s="20" t="s">
        <v>677</v>
      </c>
      <c r="B316" s="20" t="s">
        <v>678</v>
      </c>
      <c r="C316" s="12">
        <v>0</v>
      </c>
      <c r="D316" s="12">
        <v>0</v>
      </c>
      <c r="E316" s="21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">
      <c r="A317" s="20" t="s">
        <v>679</v>
      </c>
      <c r="B317" s="20" t="s">
        <v>680</v>
      </c>
      <c r="C317" s="12">
        <v>0</v>
      </c>
      <c r="D317" s="12">
        <v>0</v>
      </c>
      <c r="E317" s="21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">
      <c r="A318" s="98" t="s">
        <v>681</v>
      </c>
      <c r="B318" s="99"/>
      <c r="C318" s="17">
        <v>0</v>
      </c>
      <c r="D318" s="17">
        <v>0</v>
      </c>
      <c r="E318" s="18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9">
        <v>0</v>
      </c>
    </row>
    <row r="319" spans="1:16" x14ac:dyDescent="0.3">
      <c r="A319" s="20" t="s">
        <v>682</v>
      </c>
      <c r="B319" s="20" t="s">
        <v>683</v>
      </c>
      <c r="C319" s="12">
        <v>0</v>
      </c>
      <c r="D319" s="12">
        <v>0</v>
      </c>
      <c r="E319" s="21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3">
      <c r="A320" s="98" t="s">
        <v>684</v>
      </c>
      <c r="B320" s="99"/>
      <c r="C320" s="17">
        <v>0</v>
      </c>
      <c r="D320" s="17">
        <v>0</v>
      </c>
      <c r="E320" s="18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9">
        <v>0</v>
      </c>
    </row>
    <row r="321" spans="1:16" ht="20.399999999999999" x14ac:dyDescent="0.3">
      <c r="A321" s="20" t="s">
        <v>685</v>
      </c>
      <c r="B321" s="20" t="s">
        <v>686</v>
      </c>
      <c r="C321" s="12">
        <v>0</v>
      </c>
      <c r="D321" s="12">
        <v>0</v>
      </c>
      <c r="E321" s="21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0.399999999999999" x14ac:dyDescent="0.3">
      <c r="A322" s="20" t="s">
        <v>687</v>
      </c>
      <c r="B322" s="20" t="s">
        <v>688</v>
      </c>
      <c r="C322" s="12">
        <v>0</v>
      </c>
      <c r="D322" s="12">
        <v>0</v>
      </c>
      <c r="E322" s="21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">
      <c r="A323" s="98" t="s">
        <v>689</v>
      </c>
      <c r="B323" s="99"/>
      <c r="C323" s="17">
        <v>19</v>
      </c>
      <c r="D323" s="17">
        <v>12</v>
      </c>
      <c r="E323" s="18">
        <v>0.58333333333333304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5</v>
      </c>
      <c r="O323" s="17">
        <v>0</v>
      </c>
      <c r="P323" s="19">
        <v>0</v>
      </c>
    </row>
    <row r="324" spans="1:16" x14ac:dyDescent="0.3">
      <c r="A324" s="20" t="s">
        <v>690</v>
      </c>
      <c r="B324" s="20" t="s">
        <v>691</v>
      </c>
      <c r="C324" s="12">
        <v>19</v>
      </c>
      <c r="D324" s="12">
        <v>12</v>
      </c>
      <c r="E324" s="21">
        <v>0.58333333333333304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5</v>
      </c>
      <c r="O324" s="12">
        <v>0</v>
      </c>
      <c r="P324" s="22">
        <v>0</v>
      </c>
    </row>
    <row r="325" spans="1:16" x14ac:dyDescent="0.3">
      <c r="A325" s="98" t="s">
        <v>692</v>
      </c>
      <c r="B325" s="99"/>
      <c r="C325" s="17">
        <v>3</v>
      </c>
      <c r="D325" s="17">
        <v>0</v>
      </c>
      <c r="E325" s="18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9">
        <v>0</v>
      </c>
    </row>
    <row r="326" spans="1:16" ht="40.799999999999997" x14ac:dyDescent="0.3">
      <c r="A326" s="20" t="s">
        <v>693</v>
      </c>
      <c r="B326" s="20" t="s">
        <v>694</v>
      </c>
      <c r="C326" s="12">
        <v>0</v>
      </c>
      <c r="D326" s="12">
        <v>0</v>
      </c>
      <c r="E326" s="21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1" x14ac:dyDescent="0.3">
      <c r="A327" s="20" t="s">
        <v>695</v>
      </c>
      <c r="B327" s="20" t="s">
        <v>696</v>
      </c>
      <c r="C327" s="12">
        <v>0</v>
      </c>
      <c r="D327" s="12">
        <v>0</v>
      </c>
      <c r="E327" s="21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0.399999999999999" x14ac:dyDescent="0.3">
      <c r="A328" s="20" t="s">
        <v>697</v>
      </c>
      <c r="B328" s="20" t="s">
        <v>698</v>
      </c>
      <c r="C328" s="12">
        <v>1</v>
      </c>
      <c r="D328" s="12">
        <v>0</v>
      </c>
      <c r="E328" s="21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0.6" x14ac:dyDescent="0.3">
      <c r="A329" s="20" t="s">
        <v>699</v>
      </c>
      <c r="B329" s="20" t="s">
        <v>700</v>
      </c>
      <c r="C329" s="12">
        <v>1</v>
      </c>
      <c r="D329" s="12">
        <v>0</v>
      </c>
      <c r="E329" s="21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0.6" x14ac:dyDescent="0.3">
      <c r="A330" s="20" t="s">
        <v>701</v>
      </c>
      <c r="B330" s="20" t="s">
        <v>702</v>
      </c>
      <c r="C330" s="12">
        <v>0</v>
      </c>
      <c r="D330" s="12">
        <v>0</v>
      </c>
      <c r="E330" s="21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0.799999999999997" x14ac:dyDescent="0.3">
      <c r="A331" s="20" t="s">
        <v>703</v>
      </c>
      <c r="B331" s="20" t="s">
        <v>704</v>
      </c>
      <c r="C331" s="12">
        <v>1</v>
      </c>
      <c r="D331" s="12">
        <v>0</v>
      </c>
      <c r="E331" s="21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0.6" x14ac:dyDescent="0.3">
      <c r="A332" s="20" t="s">
        <v>705</v>
      </c>
      <c r="B332" s="20" t="s">
        <v>706</v>
      </c>
      <c r="C332" s="12">
        <v>0</v>
      </c>
      <c r="D332" s="12">
        <v>0</v>
      </c>
      <c r="E332" s="21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0.799999999999997" x14ac:dyDescent="0.3">
      <c r="A333" s="20" t="s">
        <v>707</v>
      </c>
      <c r="B333" s="20" t="s">
        <v>708</v>
      </c>
      <c r="C333" s="12">
        <v>0</v>
      </c>
      <c r="D333" s="12">
        <v>0</v>
      </c>
      <c r="E333" s="21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0.6" x14ac:dyDescent="0.3">
      <c r="A334" s="20" t="s">
        <v>709</v>
      </c>
      <c r="B334" s="20" t="s">
        <v>710</v>
      </c>
      <c r="C334" s="12">
        <v>0</v>
      </c>
      <c r="D334" s="12">
        <v>0</v>
      </c>
      <c r="E334" s="21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0.799999999999997" x14ac:dyDescent="0.3">
      <c r="A335" s="20" t="s">
        <v>711</v>
      </c>
      <c r="B335" s="20" t="s">
        <v>712</v>
      </c>
      <c r="C335" s="12">
        <v>0</v>
      </c>
      <c r="D335" s="12">
        <v>0</v>
      </c>
      <c r="E335" s="21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0.399999999999999" x14ac:dyDescent="0.3">
      <c r="A336" s="20" t="s">
        <v>713</v>
      </c>
      <c r="B336" s="20" t="s">
        <v>714</v>
      </c>
      <c r="C336" s="12">
        <v>0</v>
      </c>
      <c r="D336" s="12">
        <v>0</v>
      </c>
      <c r="E336" s="21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">
      <c r="A337" s="98" t="s">
        <v>715</v>
      </c>
      <c r="B337" s="99"/>
      <c r="C337" s="17">
        <v>0</v>
      </c>
      <c r="D337" s="17">
        <v>0</v>
      </c>
      <c r="E337" s="18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9">
        <v>0</v>
      </c>
    </row>
    <row r="338" spans="1:16" ht="20.399999999999999" x14ac:dyDescent="0.3">
      <c r="A338" s="20" t="s">
        <v>716</v>
      </c>
      <c r="B338" s="20" t="s">
        <v>717</v>
      </c>
      <c r="C338" s="12">
        <v>0</v>
      </c>
      <c r="D338" s="12">
        <v>0</v>
      </c>
      <c r="E338" s="21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">
      <c r="A339" s="98" t="s">
        <v>718</v>
      </c>
      <c r="B339" s="99"/>
      <c r="C339" s="17">
        <v>0</v>
      </c>
      <c r="D339" s="17">
        <v>0</v>
      </c>
      <c r="E339" s="18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9">
        <v>0</v>
      </c>
    </row>
    <row r="340" spans="1:16" ht="30.6" x14ac:dyDescent="0.3">
      <c r="A340" s="20" t="s">
        <v>719</v>
      </c>
      <c r="B340" s="20" t="s">
        <v>720</v>
      </c>
      <c r="C340" s="12">
        <v>0</v>
      </c>
      <c r="D340" s="12">
        <v>0</v>
      </c>
      <c r="E340" s="21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">
      <c r="A341" s="100" t="s">
        <v>721</v>
      </c>
      <c r="B341" s="101"/>
      <c r="C341" s="23">
        <v>103</v>
      </c>
      <c r="D341" s="23">
        <v>134</v>
      </c>
      <c r="E341" s="24">
        <v>-0.231343283582089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51</v>
      </c>
      <c r="O341" s="23">
        <v>0</v>
      </c>
      <c r="P341" s="23">
        <v>0</v>
      </c>
    </row>
  </sheetData>
  <sheetProtection algorithmName="SHA-512" hashValue="6iowQmW123jC3lTd19PGwUfflHguWNPht1e9ZYSHRSflscrWTvuXJyphmCox/7wvommkhKybpGL+geFpSqWocg==" saltValue="0fojB3wzCAmz6zPP53vQP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25" t="s">
        <v>7</v>
      </c>
    </row>
    <row r="5" spans="1:5" x14ac:dyDescent="0.3">
      <c r="A5" s="26" t="s">
        <v>8</v>
      </c>
    </row>
    <row r="6" spans="1:5" x14ac:dyDescent="0.3">
      <c r="A6" s="7" t="s">
        <v>9</v>
      </c>
      <c r="B6" s="7" t="s">
        <v>10</v>
      </c>
      <c r="C6" s="8" t="s">
        <v>2</v>
      </c>
      <c r="D6" s="8" t="s">
        <v>11</v>
      </c>
      <c r="E6" s="9" t="s">
        <v>12</v>
      </c>
    </row>
    <row r="7" spans="1:5" x14ac:dyDescent="0.3">
      <c r="A7" s="102" t="s">
        <v>13</v>
      </c>
      <c r="B7" s="11" t="s">
        <v>14</v>
      </c>
      <c r="C7" s="12">
        <v>91</v>
      </c>
      <c r="D7" s="12">
        <v>79</v>
      </c>
      <c r="E7" s="13">
        <v>0.151898734177215</v>
      </c>
    </row>
    <row r="8" spans="1:5" x14ac:dyDescent="0.3">
      <c r="A8" s="103"/>
      <c r="B8" s="11" t="s">
        <v>15</v>
      </c>
      <c r="C8" s="12">
        <v>3</v>
      </c>
      <c r="D8" s="12">
        <v>2</v>
      </c>
      <c r="E8" s="13">
        <v>0.5</v>
      </c>
    </row>
    <row r="9" spans="1:5" x14ac:dyDescent="0.3">
      <c r="A9" s="103"/>
      <c r="B9" s="11" t="s">
        <v>16</v>
      </c>
      <c r="C9" s="12">
        <v>75</v>
      </c>
      <c r="D9" s="12">
        <v>86</v>
      </c>
      <c r="E9" s="13">
        <v>-0.127906976744186</v>
      </c>
    </row>
    <row r="10" spans="1:5" x14ac:dyDescent="0.3">
      <c r="A10" s="103"/>
      <c r="B10" s="11" t="s">
        <v>17</v>
      </c>
      <c r="C10" s="12">
        <v>9</v>
      </c>
      <c r="D10" s="12">
        <v>26</v>
      </c>
      <c r="E10" s="13">
        <v>-0.65384615384615397</v>
      </c>
    </row>
    <row r="11" spans="1:5" x14ac:dyDescent="0.3">
      <c r="A11" s="103"/>
      <c r="B11" s="11" t="s">
        <v>18</v>
      </c>
      <c r="C11" s="12">
        <v>29</v>
      </c>
      <c r="D11" s="12">
        <v>19</v>
      </c>
      <c r="E11" s="13">
        <v>0.52631578947368396</v>
      </c>
    </row>
    <row r="12" spans="1:5" x14ac:dyDescent="0.3">
      <c r="A12" s="103"/>
      <c r="B12" s="11" t="s">
        <v>19</v>
      </c>
      <c r="C12" s="12">
        <v>1</v>
      </c>
      <c r="D12" s="12">
        <v>1</v>
      </c>
      <c r="E12" s="13">
        <v>0</v>
      </c>
    </row>
    <row r="13" spans="1:5" x14ac:dyDescent="0.3">
      <c r="A13" s="103"/>
      <c r="B13" s="11" t="s">
        <v>20</v>
      </c>
      <c r="C13" s="12">
        <v>21</v>
      </c>
      <c r="D13" s="12">
        <v>11</v>
      </c>
      <c r="E13" s="13">
        <v>0.90909090909090895</v>
      </c>
    </row>
    <row r="14" spans="1:5" x14ac:dyDescent="0.3">
      <c r="A14" s="103"/>
      <c r="B14" s="11" t="s">
        <v>21</v>
      </c>
      <c r="C14" s="12">
        <v>15</v>
      </c>
      <c r="D14" s="12">
        <v>10</v>
      </c>
      <c r="E14" s="13">
        <v>0.5</v>
      </c>
    </row>
    <row r="15" spans="1:5" x14ac:dyDescent="0.3">
      <c r="A15" s="103"/>
      <c r="B15" s="11" t="s">
        <v>22</v>
      </c>
      <c r="C15" s="12">
        <v>5</v>
      </c>
      <c r="D15" s="12">
        <v>1</v>
      </c>
      <c r="E15" s="13">
        <v>4</v>
      </c>
    </row>
    <row r="16" spans="1:5" x14ac:dyDescent="0.3">
      <c r="A16" s="103"/>
      <c r="B16" s="11" t="s">
        <v>23</v>
      </c>
      <c r="C16" s="12">
        <v>0</v>
      </c>
      <c r="D16" s="12">
        <v>2</v>
      </c>
      <c r="E16" s="13">
        <v>-1</v>
      </c>
    </row>
    <row r="17" spans="1:5" x14ac:dyDescent="0.3">
      <c r="A17" s="103"/>
      <c r="B17" s="11" t="s">
        <v>21</v>
      </c>
      <c r="C17" s="12">
        <v>0</v>
      </c>
      <c r="D17" s="12">
        <v>2</v>
      </c>
      <c r="E17" s="13">
        <v>-1</v>
      </c>
    </row>
    <row r="18" spans="1:5" x14ac:dyDescent="0.3">
      <c r="A18" s="103"/>
      <c r="B18" s="11" t="s">
        <v>22</v>
      </c>
      <c r="C18" s="12">
        <v>0</v>
      </c>
      <c r="D18" s="12">
        <v>0</v>
      </c>
      <c r="E18" s="13">
        <v>0</v>
      </c>
    </row>
    <row r="19" spans="1:5" x14ac:dyDescent="0.3">
      <c r="A19" s="103"/>
      <c r="B19" s="11" t="s">
        <v>24</v>
      </c>
      <c r="C19" s="12">
        <v>22</v>
      </c>
      <c r="D19" s="12">
        <v>16</v>
      </c>
      <c r="E19" s="13">
        <v>0.375</v>
      </c>
    </row>
    <row r="20" spans="1:5" x14ac:dyDescent="0.3">
      <c r="A20" s="103"/>
      <c r="B20" s="11" t="s">
        <v>25</v>
      </c>
      <c r="C20" s="12">
        <v>1</v>
      </c>
      <c r="D20" s="12"/>
      <c r="E20" s="13">
        <v>0</v>
      </c>
    </row>
    <row r="21" spans="1:5" x14ac:dyDescent="0.3">
      <c r="A21" s="103"/>
      <c r="B21" s="11" t="s">
        <v>26</v>
      </c>
      <c r="C21" s="12">
        <v>32</v>
      </c>
      <c r="D21" s="12">
        <v>30</v>
      </c>
      <c r="E21" s="13">
        <v>6.6666666666666693E-2</v>
      </c>
    </row>
    <row r="22" spans="1:5" x14ac:dyDescent="0.3">
      <c r="A22" s="103"/>
      <c r="B22" s="11" t="s">
        <v>27</v>
      </c>
      <c r="C22" s="12">
        <v>13</v>
      </c>
      <c r="D22" s="12">
        <v>5</v>
      </c>
      <c r="E22" s="13">
        <v>1.6</v>
      </c>
    </row>
    <row r="23" spans="1:5" x14ac:dyDescent="0.3">
      <c r="A23" s="104"/>
      <c r="B23" s="11" t="s">
        <v>28</v>
      </c>
      <c r="C23" s="12">
        <v>362</v>
      </c>
      <c r="D23" s="12">
        <v>405</v>
      </c>
      <c r="E23" s="13">
        <v>-0.106172839506173</v>
      </c>
    </row>
    <row r="24" spans="1:5" x14ac:dyDescent="0.3">
      <c r="A24" s="102" t="s">
        <v>29</v>
      </c>
      <c r="B24" s="11" t="s">
        <v>14</v>
      </c>
      <c r="C24" s="12">
        <v>86</v>
      </c>
      <c r="D24" s="12">
        <v>214</v>
      </c>
      <c r="E24" s="13">
        <v>-0.59813084112149495</v>
      </c>
    </row>
    <row r="25" spans="1:5" x14ac:dyDescent="0.3">
      <c r="A25" s="103"/>
      <c r="B25" s="11" t="s">
        <v>30</v>
      </c>
      <c r="C25" s="12">
        <v>162</v>
      </c>
      <c r="D25" s="12">
        <v>322</v>
      </c>
      <c r="E25" s="13">
        <v>-0.49689440993788803</v>
      </c>
    </row>
    <row r="26" spans="1:5" x14ac:dyDescent="0.3">
      <c r="A26" s="103"/>
      <c r="B26" s="11" t="s">
        <v>31</v>
      </c>
      <c r="C26" s="12">
        <v>0</v>
      </c>
      <c r="D26" s="12"/>
      <c r="E26" s="13">
        <v>0</v>
      </c>
    </row>
    <row r="27" spans="1:5" x14ac:dyDescent="0.3">
      <c r="A27" s="104"/>
      <c r="B27" s="11" t="s">
        <v>32</v>
      </c>
      <c r="C27" s="12">
        <v>1</v>
      </c>
      <c r="D27" s="12"/>
      <c r="E27" s="13">
        <v>0</v>
      </c>
    </row>
    <row r="28" spans="1:5" x14ac:dyDescent="0.3">
      <c r="A28" s="102" t="s">
        <v>33</v>
      </c>
      <c r="B28" s="11" t="s">
        <v>34</v>
      </c>
      <c r="C28" s="12">
        <v>245</v>
      </c>
      <c r="D28" s="12">
        <v>297</v>
      </c>
      <c r="E28" s="13">
        <v>-0.17508417508417501</v>
      </c>
    </row>
    <row r="29" spans="1:5" x14ac:dyDescent="0.3">
      <c r="A29" s="103"/>
      <c r="B29" s="11" t="s">
        <v>35</v>
      </c>
      <c r="C29" s="12">
        <v>23</v>
      </c>
      <c r="D29" s="12">
        <v>55</v>
      </c>
      <c r="E29" s="13">
        <v>-0.58181818181818201</v>
      </c>
    </row>
    <row r="30" spans="1:5" x14ac:dyDescent="0.3">
      <c r="A30" s="103"/>
      <c r="B30" s="11" t="s">
        <v>36</v>
      </c>
      <c r="C30" s="12">
        <v>0</v>
      </c>
      <c r="D30" s="12">
        <v>0</v>
      </c>
      <c r="E30" s="13">
        <v>0</v>
      </c>
    </row>
    <row r="31" spans="1:5" x14ac:dyDescent="0.3">
      <c r="A31" s="103"/>
      <c r="B31" s="11" t="s">
        <v>37</v>
      </c>
      <c r="C31" s="12">
        <v>113</v>
      </c>
      <c r="D31" s="12">
        <v>76</v>
      </c>
      <c r="E31" s="13">
        <v>0.48684210526315802</v>
      </c>
    </row>
    <row r="32" spans="1:5" x14ac:dyDescent="0.3">
      <c r="A32" s="103"/>
      <c r="B32" s="11" t="s">
        <v>31</v>
      </c>
      <c r="C32" s="12">
        <v>4</v>
      </c>
      <c r="D32" s="12">
        <v>16</v>
      </c>
      <c r="E32" s="13">
        <v>-0.75</v>
      </c>
    </row>
    <row r="33" spans="1:5" x14ac:dyDescent="0.3">
      <c r="A33" s="104"/>
      <c r="B33" s="11" t="s">
        <v>38</v>
      </c>
      <c r="C33" s="12">
        <v>13</v>
      </c>
      <c r="D33" s="12">
        <v>15</v>
      </c>
      <c r="E33" s="13">
        <v>-0.133333333333333</v>
      </c>
    </row>
    <row r="34" spans="1:5" x14ac:dyDescent="0.3">
      <c r="A34" s="102" t="s">
        <v>39</v>
      </c>
      <c r="B34" s="11" t="s">
        <v>34</v>
      </c>
      <c r="C34" s="12">
        <v>7</v>
      </c>
      <c r="D34" s="12">
        <v>7</v>
      </c>
      <c r="E34" s="13">
        <v>0</v>
      </c>
    </row>
    <row r="35" spans="1:5" x14ac:dyDescent="0.3">
      <c r="A35" s="103"/>
      <c r="B35" s="11" t="s">
        <v>40</v>
      </c>
      <c r="C35" s="12">
        <v>0</v>
      </c>
      <c r="D35" s="12"/>
      <c r="E35" s="13">
        <v>0</v>
      </c>
    </row>
    <row r="36" spans="1:5" x14ac:dyDescent="0.3">
      <c r="A36" s="103"/>
      <c r="B36" s="11" t="s">
        <v>41</v>
      </c>
      <c r="C36" s="12">
        <v>11</v>
      </c>
      <c r="D36" s="12">
        <v>22</v>
      </c>
      <c r="E36" s="13">
        <v>-0.5</v>
      </c>
    </row>
    <row r="37" spans="1:5" x14ac:dyDescent="0.3">
      <c r="A37" s="103"/>
      <c r="B37" s="11" t="s">
        <v>42</v>
      </c>
      <c r="C37" s="12">
        <v>0</v>
      </c>
      <c r="D37" s="12"/>
      <c r="E37" s="13">
        <v>0</v>
      </c>
    </row>
    <row r="38" spans="1:5" x14ac:dyDescent="0.3">
      <c r="A38" s="104"/>
      <c r="B38" s="11" t="s">
        <v>43</v>
      </c>
      <c r="C38" s="12">
        <v>0</v>
      </c>
      <c r="D38" s="12"/>
      <c r="E38" s="13">
        <v>0</v>
      </c>
    </row>
    <row r="39" spans="1:5" x14ac:dyDescent="0.3">
      <c r="A39" s="10" t="s">
        <v>44</v>
      </c>
      <c r="B39" s="14"/>
      <c r="C39" s="12">
        <v>11</v>
      </c>
      <c r="D39" s="12"/>
      <c r="E39" s="13">
        <v>0</v>
      </c>
    </row>
    <row r="40" spans="1:5" x14ac:dyDescent="0.3">
      <c r="A40" s="3"/>
    </row>
    <row r="41" spans="1:5" x14ac:dyDescent="0.3">
      <c r="A41" s="26" t="s">
        <v>45</v>
      </c>
    </row>
    <row r="42" spans="1:5" x14ac:dyDescent="0.3">
      <c r="A42" s="7" t="s">
        <v>9</v>
      </c>
      <c r="B42" s="7" t="s">
        <v>10</v>
      </c>
      <c r="C42" s="8" t="s">
        <v>2</v>
      </c>
      <c r="D42" s="8" t="s">
        <v>11</v>
      </c>
      <c r="E42" s="9" t="s">
        <v>12</v>
      </c>
    </row>
    <row r="43" spans="1:5" x14ac:dyDescent="0.3">
      <c r="A43" s="10" t="s">
        <v>46</v>
      </c>
      <c r="B43" s="14"/>
      <c r="C43" s="12">
        <v>68</v>
      </c>
      <c r="D43" s="12">
        <v>58</v>
      </c>
      <c r="E43" s="13">
        <v>0.17241379310344801</v>
      </c>
    </row>
    <row r="44" spans="1:5" x14ac:dyDescent="0.3">
      <c r="A44" s="102" t="s">
        <v>47</v>
      </c>
      <c r="B44" s="11" t="s">
        <v>48</v>
      </c>
      <c r="C44" s="12">
        <v>2</v>
      </c>
      <c r="D44" s="12">
        <v>1</v>
      </c>
      <c r="E44" s="13">
        <v>1</v>
      </c>
    </row>
    <row r="45" spans="1:5" x14ac:dyDescent="0.3">
      <c r="A45" s="103"/>
      <c r="B45" s="11" t="s">
        <v>49</v>
      </c>
      <c r="C45" s="12">
        <v>19</v>
      </c>
      <c r="D45" s="12">
        <v>11</v>
      </c>
      <c r="E45" s="13">
        <v>0.72727272727272696</v>
      </c>
    </row>
    <row r="46" spans="1:5" x14ac:dyDescent="0.3">
      <c r="A46" s="103"/>
      <c r="B46" s="11" t="s">
        <v>50</v>
      </c>
      <c r="C46" s="12">
        <v>0</v>
      </c>
      <c r="D46" s="12">
        <v>0</v>
      </c>
      <c r="E46" s="13">
        <v>0</v>
      </c>
    </row>
    <row r="47" spans="1:5" x14ac:dyDescent="0.3">
      <c r="A47" s="103"/>
      <c r="B47" s="11" t="s">
        <v>51</v>
      </c>
      <c r="C47" s="12">
        <v>0</v>
      </c>
      <c r="D47" s="12">
        <v>1</v>
      </c>
      <c r="E47" s="13">
        <v>-1</v>
      </c>
    </row>
    <row r="48" spans="1:5" x14ac:dyDescent="0.3">
      <c r="A48" s="103"/>
      <c r="B48" s="11" t="s">
        <v>52</v>
      </c>
      <c r="C48" s="12">
        <v>40</v>
      </c>
      <c r="D48" s="12">
        <v>34</v>
      </c>
      <c r="E48" s="13">
        <v>0.17647058823529399</v>
      </c>
    </row>
    <row r="49" spans="1:5" x14ac:dyDescent="0.3">
      <c r="A49" s="104"/>
      <c r="B49" s="11" t="s">
        <v>53</v>
      </c>
      <c r="C49" s="12">
        <v>7</v>
      </c>
      <c r="D49" s="12">
        <v>11</v>
      </c>
      <c r="E49" s="13">
        <v>-0.36363636363636398</v>
      </c>
    </row>
    <row r="50" spans="1:5" x14ac:dyDescent="0.3">
      <c r="A50" s="102" t="s">
        <v>54</v>
      </c>
      <c r="B50" s="11" t="s">
        <v>55</v>
      </c>
      <c r="C50" s="12">
        <v>0</v>
      </c>
      <c r="D50" s="12">
        <v>2</v>
      </c>
      <c r="E50" s="13">
        <v>-1</v>
      </c>
    </row>
    <row r="51" spans="1:5" x14ac:dyDescent="0.3">
      <c r="A51" s="103"/>
      <c r="B51" s="11" t="s">
        <v>56</v>
      </c>
      <c r="C51" s="12">
        <v>48</v>
      </c>
      <c r="D51" s="12">
        <v>39</v>
      </c>
      <c r="E51" s="13">
        <v>0.230769230769231</v>
      </c>
    </row>
    <row r="52" spans="1:5" x14ac:dyDescent="0.3">
      <c r="A52" s="104"/>
      <c r="B52" s="11" t="s">
        <v>57</v>
      </c>
      <c r="C52" s="12">
        <v>19</v>
      </c>
      <c r="D52" s="12">
        <v>20</v>
      </c>
      <c r="E52" s="13">
        <v>-0.05</v>
      </c>
    </row>
    <row r="53" spans="1:5" x14ac:dyDescent="0.3">
      <c r="A53" s="102" t="s">
        <v>58</v>
      </c>
      <c r="B53" s="11" t="s">
        <v>59</v>
      </c>
      <c r="C53" s="12">
        <v>0</v>
      </c>
      <c r="D53" s="12">
        <v>3</v>
      </c>
      <c r="E53" s="13">
        <v>-1</v>
      </c>
    </row>
    <row r="54" spans="1:5" x14ac:dyDescent="0.3">
      <c r="A54" s="104"/>
      <c r="B54" s="11" t="s">
        <v>60</v>
      </c>
      <c r="C54" s="12">
        <v>1</v>
      </c>
      <c r="D54" s="12">
        <v>0</v>
      </c>
      <c r="E54" s="13">
        <v>0</v>
      </c>
    </row>
    <row r="55" spans="1:5" x14ac:dyDescent="0.3">
      <c r="A55" s="10" t="s">
        <v>61</v>
      </c>
      <c r="B55" s="14"/>
      <c r="C55" s="12">
        <v>0</v>
      </c>
      <c r="D55" s="12"/>
      <c r="E55" s="13">
        <v>0</v>
      </c>
    </row>
    <row r="56" spans="1:5" x14ac:dyDescent="0.3">
      <c r="A56" s="3"/>
    </row>
    <row r="57" spans="1:5" x14ac:dyDescent="0.3">
      <c r="A57" s="26" t="s">
        <v>62</v>
      </c>
    </row>
    <row r="58" spans="1:5" x14ac:dyDescent="0.3">
      <c r="A58" s="7" t="s">
        <v>9</v>
      </c>
      <c r="B58" s="7" t="s">
        <v>10</v>
      </c>
      <c r="C58" s="8" t="s">
        <v>2</v>
      </c>
      <c r="D58" s="8" t="s">
        <v>11</v>
      </c>
      <c r="E58" s="9" t="s">
        <v>12</v>
      </c>
    </row>
    <row r="59" spans="1:5" ht="20.399999999999999" x14ac:dyDescent="0.3">
      <c r="A59" s="10" t="s">
        <v>63</v>
      </c>
      <c r="B59" s="14"/>
      <c r="C59" s="12">
        <v>40</v>
      </c>
      <c r="D59" s="12">
        <v>75</v>
      </c>
      <c r="E59" s="13">
        <v>-0.46666666666666701</v>
      </c>
    </row>
    <row r="60" spans="1:5" ht="20.399999999999999" x14ac:dyDescent="0.3">
      <c r="A60" s="10" t="s">
        <v>64</v>
      </c>
      <c r="B60" s="14"/>
      <c r="C60" s="12">
        <v>12</v>
      </c>
      <c r="D60" s="12">
        <v>30</v>
      </c>
      <c r="E60" s="13">
        <v>-0.6</v>
      </c>
    </row>
    <row r="61" spans="1:5" x14ac:dyDescent="0.3">
      <c r="A61" s="3"/>
    </row>
    <row r="62" spans="1:5" x14ac:dyDescent="0.3">
      <c r="A62" s="26" t="s">
        <v>65</v>
      </c>
    </row>
    <row r="63" spans="1:5" x14ac:dyDescent="0.3">
      <c r="A63" s="7" t="s">
        <v>9</v>
      </c>
      <c r="B63" s="7" t="s">
        <v>10</v>
      </c>
      <c r="C63" s="8" t="s">
        <v>2</v>
      </c>
      <c r="D63" s="8" t="s">
        <v>11</v>
      </c>
      <c r="E63" s="9" t="s">
        <v>12</v>
      </c>
    </row>
    <row r="64" spans="1:5" x14ac:dyDescent="0.3">
      <c r="A64" s="10" t="s">
        <v>66</v>
      </c>
      <c r="B64" s="14"/>
      <c r="C64" s="12">
        <v>0</v>
      </c>
      <c r="D64" s="12"/>
      <c r="E64" s="13">
        <v>0</v>
      </c>
    </row>
    <row r="65" spans="1:5" x14ac:dyDescent="0.3">
      <c r="A65" s="10" t="s">
        <v>53</v>
      </c>
      <c r="B65" s="14"/>
      <c r="C65" s="12">
        <v>116</v>
      </c>
      <c r="D65" s="12">
        <v>80</v>
      </c>
      <c r="E65" s="13">
        <v>0.45</v>
      </c>
    </row>
  </sheetData>
  <sheetProtection algorithmName="SHA-512" hashValue="STM9JN4dK1Qfr08NA294IC8KQ8YVd2GBvttZG0disvv5xv2ITXqUxtZBhKk2VqU3CEnXCku3dYP9yjqzUzdv+A==" saltValue="nuszm2mADNolxt05TR56Jw==" spinCount="100000" sheet="1" objects="1" scenarios="1"/>
  <mergeCells count="7">
    <mergeCell ref="A44:A49"/>
    <mergeCell ref="A50:A52"/>
    <mergeCell ref="A53:A54"/>
    <mergeCell ref="A7:A23"/>
    <mergeCell ref="A24:A27"/>
    <mergeCell ref="A28:A33"/>
    <mergeCell ref="A34:A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J1714"/>
  <sheetViews>
    <sheetView showGridLines="0" workbookViewId="0"/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12.88671875" customWidth="1"/>
    <col min="4" max="4" width="11.6640625" customWidth="1"/>
    <col min="5" max="5" width="12.109375" customWidth="1"/>
    <col min="6" max="7" width="12.88671875" customWidth="1"/>
    <col min="8" max="9" width="13.88671875" customWidth="1"/>
    <col min="10" max="10" width="12.109375" customWidth="1"/>
    <col min="11" max="11" width="12.88671875" customWidth="1"/>
    <col min="12" max="12" width="12.6640625" customWidth="1"/>
    <col min="13" max="14" width="12.109375" customWidth="1"/>
    <col min="15" max="15" width="12.88671875" customWidth="1"/>
    <col min="16" max="16" width="11.6640625" customWidth="1"/>
    <col min="17" max="17" width="12.109375" customWidth="1"/>
    <col min="18" max="19" width="13.88671875" customWidth="1"/>
    <col min="20" max="20" width="11.44140625" customWidth="1"/>
    <col min="21" max="21" width="11.88671875" customWidth="1"/>
    <col min="22" max="22" width="12" customWidth="1"/>
    <col min="23" max="23" width="9.88671875" customWidth="1"/>
    <col min="24" max="24" width="11.109375" customWidth="1"/>
    <col min="25" max="25" width="9.77734375" customWidth="1"/>
    <col min="26" max="27" width="11" customWidth="1"/>
    <col min="28" max="29" width="13.88671875" customWidth="1"/>
    <col min="30" max="31" width="12.88671875" customWidth="1"/>
    <col min="32" max="32" width="8.44140625" customWidth="1"/>
    <col min="33" max="34" width="9.88671875" customWidth="1"/>
    <col min="35" max="35" width="9.77734375" customWidth="1"/>
    <col min="36" max="36" width="11.109375" customWidth="1"/>
    <col min="37" max="37" width="11" customWidth="1"/>
    <col min="38" max="39" width="13.88671875" customWidth="1"/>
    <col min="40" max="40" width="11.21875" customWidth="1"/>
    <col min="41" max="41" width="11.33203125" customWidth="1"/>
    <col min="42" max="43" width="12.88671875" customWidth="1"/>
    <col min="44" max="44" width="8.33203125" customWidth="1"/>
    <col min="45" max="45" width="9.5546875" customWidth="1"/>
    <col min="46" max="46" width="8.109375" customWidth="1"/>
    <col min="47" max="47" width="9.5546875" customWidth="1"/>
    <col min="48" max="48" width="11.109375" customWidth="1"/>
    <col min="49" max="49" width="7.5546875" customWidth="1"/>
    <col min="50" max="50" width="9.44140625" customWidth="1"/>
    <col min="51" max="53" width="9.33203125" customWidth="1"/>
    <col min="54" max="55" width="12.6640625" customWidth="1"/>
    <col min="56" max="56" width="8.21875" customWidth="1"/>
    <col min="57" max="57" width="9.33203125" customWidth="1"/>
    <col min="58" max="58" width="7.88671875" customWidth="1"/>
    <col min="59" max="59" width="9.33203125" customWidth="1"/>
    <col min="60" max="60" width="11" customWidth="1"/>
    <col min="61" max="61" width="7.33203125" customWidth="1"/>
    <col min="62" max="62" width="9.33203125" customWidth="1"/>
    <col min="63" max="64" width="0.77734375" customWidth="1"/>
  </cols>
  <sheetData>
    <row r="1" spans="1:7" ht="16.05" customHeight="1" x14ac:dyDescent="0.3"/>
    <row r="2" spans="1:7" x14ac:dyDescent="0.3">
      <c r="A2" s="117" t="s">
        <v>797</v>
      </c>
      <c r="B2" s="117"/>
      <c r="C2" s="117"/>
    </row>
    <row r="3" spans="1:7" x14ac:dyDescent="0.3">
      <c r="A3" s="15"/>
    </row>
    <row r="4" spans="1:7" x14ac:dyDescent="0.3">
      <c r="A4" s="75" t="s">
        <v>798</v>
      </c>
    </row>
    <row r="5" spans="1:7" x14ac:dyDescent="0.3">
      <c r="A5" s="76"/>
      <c r="B5" s="77"/>
      <c r="C5" s="108" t="s">
        <v>6</v>
      </c>
      <c r="D5" s="109"/>
      <c r="E5" s="109"/>
      <c r="F5" s="109"/>
      <c r="G5" s="113" t="s">
        <v>2</v>
      </c>
    </row>
    <row r="6" spans="1:7" x14ac:dyDescent="0.3">
      <c r="A6" s="78"/>
      <c r="B6" s="79"/>
      <c r="C6" s="80" t="s">
        <v>799</v>
      </c>
      <c r="D6" s="80" t="s">
        <v>800</v>
      </c>
      <c r="E6" s="80" t="s">
        <v>801</v>
      </c>
      <c r="F6" s="80" t="s">
        <v>802</v>
      </c>
      <c r="G6" s="114"/>
    </row>
    <row r="7" spans="1:7" x14ac:dyDescent="0.3">
      <c r="A7" s="78"/>
      <c r="B7" s="79"/>
      <c r="C7" s="8" t="s">
        <v>2</v>
      </c>
      <c r="D7" s="8" t="s">
        <v>2</v>
      </c>
      <c r="E7" s="8" t="s">
        <v>2</v>
      </c>
      <c r="F7" s="8" t="s">
        <v>2</v>
      </c>
      <c r="G7" s="115"/>
    </row>
    <row r="8" spans="1:7" x14ac:dyDescent="0.3">
      <c r="A8" s="102" t="s">
        <v>803</v>
      </c>
      <c r="B8" s="81" t="s">
        <v>59</v>
      </c>
      <c r="C8" s="12">
        <v>27712</v>
      </c>
      <c r="D8" s="12">
        <v>8574</v>
      </c>
      <c r="E8" s="12">
        <v>4150</v>
      </c>
      <c r="F8" s="12">
        <v>1635</v>
      </c>
      <c r="G8" s="82">
        <v>42071</v>
      </c>
    </row>
    <row r="9" spans="1:7" x14ac:dyDescent="0.3">
      <c r="A9" s="103"/>
      <c r="B9" s="81" t="s">
        <v>804</v>
      </c>
      <c r="C9" s="12">
        <v>149064</v>
      </c>
      <c r="D9" s="12">
        <v>24742</v>
      </c>
      <c r="E9" s="12">
        <v>13207</v>
      </c>
      <c r="F9" s="12">
        <v>39281</v>
      </c>
      <c r="G9" s="82">
        <v>226294</v>
      </c>
    </row>
    <row r="10" spans="1:7" x14ac:dyDescent="0.3">
      <c r="A10" s="103"/>
      <c r="B10" s="81" t="s">
        <v>805</v>
      </c>
      <c r="C10" s="12">
        <v>129356</v>
      </c>
      <c r="D10" s="12">
        <v>18214</v>
      </c>
      <c r="E10" s="12">
        <v>11160</v>
      </c>
      <c r="F10" s="12">
        <v>34185</v>
      </c>
      <c r="G10" s="82">
        <v>192915</v>
      </c>
    </row>
    <row r="11" spans="1:7" x14ac:dyDescent="0.3">
      <c r="A11" s="103"/>
      <c r="B11" s="81" t="s">
        <v>806</v>
      </c>
      <c r="C11" s="12">
        <v>3214</v>
      </c>
      <c r="D11" s="12">
        <v>1034</v>
      </c>
      <c r="E11" s="12">
        <v>281</v>
      </c>
      <c r="F11" s="12">
        <v>811</v>
      </c>
      <c r="G11" s="82">
        <v>5340</v>
      </c>
    </row>
    <row r="12" spans="1:7" x14ac:dyDescent="0.3">
      <c r="A12" s="104"/>
      <c r="B12" s="81" t="s">
        <v>60</v>
      </c>
      <c r="C12" s="12">
        <v>33385</v>
      </c>
      <c r="D12" s="12">
        <v>10844</v>
      </c>
      <c r="E12" s="12">
        <v>3560</v>
      </c>
      <c r="F12" s="12">
        <v>1883</v>
      </c>
      <c r="G12" s="82">
        <v>49672</v>
      </c>
    </row>
    <row r="13" spans="1:7" x14ac:dyDescent="0.3">
      <c r="A13" s="102" t="s">
        <v>807</v>
      </c>
      <c r="B13" s="81" t="s">
        <v>808</v>
      </c>
      <c r="C13" s="12">
        <v>20293</v>
      </c>
      <c r="D13" s="12">
        <v>4421</v>
      </c>
      <c r="E13" s="12">
        <v>2088</v>
      </c>
      <c r="F13" s="12">
        <v>4386</v>
      </c>
      <c r="G13" s="82">
        <v>31188</v>
      </c>
    </row>
    <row r="14" spans="1:7" x14ac:dyDescent="0.3">
      <c r="A14" s="103"/>
      <c r="B14" s="81" t="s">
        <v>809</v>
      </c>
      <c r="C14" s="12">
        <v>11784</v>
      </c>
      <c r="D14" s="12">
        <v>3446</v>
      </c>
      <c r="E14" s="12">
        <v>588</v>
      </c>
      <c r="F14" s="12">
        <v>1437</v>
      </c>
      <c r="G14" s="82">
        <v>17255</v>
      </c>
    </row>
    <row r="15" spans="1:7" x14ac:dyDescent="0.3">
      <c r="A15" s="104"/>
      <c r="B15" s="81" t="s">
        <v>810</v>
      </c>
      <c r="C15" s="12">
        <v>99201</v>
      </c>
      <c r="D15" s="12">
        <v>11833</v>
      </c>
      <c r="E15" s="12">
        <v>9470</v>
      </c>
      <c r="F15" s="12">
        <v>30020</v>
      </c>
      <c r="G15" s="82">
        <v>150524</v>
      </c>
    </row>
    <row r="16" spans="1:7" x14ac:dyDescent="0.3">
      <c r="A16" s="102" t="s">
        <v>811</v>
      </c>
      <c r="B16" s="81" t="s">
        <v>812</v>
      </c>
      <c r="C16" s="12">
        <v>2150</v>
      </c>
      <c r="D16" s="12">
        <v>470</v>
      </c>
      <c r="E16" s="12">
        <v>232</v>
      </c>
      <c r="F16" s="12">
        <v>572</v>
      </c>
      <c r="G16" s="82">
        <v>3424</v>
      </c>
    </row>
    <row r="17" spans="1:7" x14ac:dyDescent="0.3">
      <c r="A17" s="103"/>
      <c r="B17" s="81" t="s">
        <v>813</v>
      </c>
      <c r="C17" s="12">
        <v>22304</v>
      </c>
      <c r="D17" s="12">
        <v>2920</v>
      </c>
      <c r="E17" s="12">
        <v>1310</v>
      </c>
      <c r="F17" s="12">
        <v>3887</v>
      </c>
      <c r="G17" s="82">
        <v>30421</v>
      </c>
    </row>
    <row r="18" spans="1:7" x14ac:dyDescent="0.3">
      <c r="A18" s="103"/>
      <c r="B18" s="81" t="s">
        <v>814</v>
      </c>
      <c r="C18" s="12">
        <v>327</v>
      </c>
      <c r="D18" s="12">
        <v>55</v>
      </c>
      <c r="E18" s="12">
        <v>23</v>
      </c>
      <c r="F18" s="12">
        <v>87</v>
      </c>
      <c r="G18" s="82">
        <v>492</v>
      </c>
    </row>
    <row r="19" spans="1:7" x14ac:dyDescent="0.3">
      <c r="A19" s="103"/>
      <c r="B19" s="81" t="s">
        <v>815</v>
      </c>
      <c r="C19" s="12">
        <v>44</v>
      </c>
      <c r="D19" s="12">
        <v>6</v>
      </c>
      <c r="E19" s="12">
        <v>1</v>
      </c>
      <c r="F19" s="12">
        <v>20</v>
      </c>
      <c r="G19" s="82">
        <v>71</v>
      </c>
    </row>
    <row r="20" spans="1:7" x14ac:dyDescent="0.3">
      <c r="A20" s="104"/>
      <c r="B20" s="81" t="s">
        <v>816</v>
      </c>
      <c r="C20" s="12">
        <v>1296</v>
      </c>
      <c r="D20" s="12">
        <v>355</v>
      </c>
      <c r="E20" s="12">
        <v>366</v>
      </c>
      <c r="F20" s="12">
        <v>411</v>
      </c>
      <c r="G20" s="82">
        <v>2428</v>
      </c>
    </row>
    <row r="21" spans="1:7" x14ac:dyDescent="0.3">
      <c r="A21" s="3"/>
    </row>
    <row r="22" spans="1:7" x14ac:dyDescent="0.3">
      <c r="A22" s="75" t="s">
        <v>817</v>
      </c>
    </row>
    <row r="23" spans="1:7" x14ac:dyDescent="0.3">
      <c r="A23" s="76"/>
      <c r="B23" s="77"/>
      <c r="C23" s="108" t="s">
        <v>6</v>
      </c>
      <c r="D23" s="109"/>
      <c r="E23" s="109"/>
      <c r="F23" s="109"/>
      <c r="G23" s="113" t="s">
        <v>2</v>
      </c>
    </row>
    <row r="24" spans="1:7" x14ac:dyDescent="0.3">
      <c r="A24" s="78"/>
      <c r="B24" s="79"/>
      <c r="C24" s="80" t="s">
        <v>799</v>
      </c>
      <c r="D24" s="80" t="s">
        <v>800</v>
      </c>
      <c r="E24" s="80" t="s">
        <v>801</v>
      </c>
      <c r="F24" s="80" t="s">
        <v>802</v>
      </c>
      <c r="G24" s="114"/>
    </row>
    <row r="25" spans="1:7" x14ac:dyDescent="0.3">
      <c r="A25" s="78"/>
      <c r="B25" s="79"/>
      <c r="C25" s="8" t="s">
        <v>2</v>
      </c>
      <c r="D25" s="8" t="s">
        <v>2</v>
      </c>
      <c r="E25" s="8" t="s">
        <v>2</v>
      </c>
      <c r="F25" s="8" t="s">
        <v>2</v>
      </c>
      <c r="G25" s="115"/>
    </row>
    <row r="26" spans="1:7" x14ac:dyDescent="0.3">
      <c r="A26" s="10" t="s">
        <v>818</v>
      </c>
      <c r="B26" s="83"/>
      <c r="C26" s="12">
        <v>173</v>
      </c>
      <c r="D26" s="12">
        <v>2</v>
      </c>
      <c r="E26" s="12">
        <v>21</v>
      </c>
      <c r="F26" s="12">
        <v>75</v>
      </c>
      <c r="G26" s="82">
        <v>271</v>
      </c>
    </row>
    <row r="27" spans="1:7" x14ac:dyDescent="0.3">
      <c r="A27" s="10" t="s">
        <v>819</v>
      </c>
      <c r="B27" s="83"/>
      <c r="C27" s="12">
        <v>178</v>
      </c>
      <c r="D27" s="12">
        <v>0</v>
      </c>
      <c r="E27" s="12">
        <v>0</v>
      </c>
      <c r="F27" s="12">
        <v>4</v>
      </c>
      <c r="G27" s="82">
        <v>182</v>
      </c>
    </row>
    <row r="28" spans="1:7" x14ac:dyDescent="0.3">
      <c r="A28" s="10" t="s">
        <v>820</v>
      </c>
      <c r="B28" s="83"/>
      <c r="C28" s="12">
        <v>1205</v>
      </c>
      <c r="D28" s="12">
        <v>1171</v>
      </c>
      <c r="E28" s="12">
        <v>286</v>
      </c>
      <c r="F28" s="12">
        <v>324</v>
      </c>
      <c r="G28" s="82">
        <v>2986</v>
      </c>
    </row>
    <row r="29" spans="1:7" x14ac:dyDescent="0.3">
      <c r="A29" s="10" t="s">
        <v>821</v>
      </c>
      <c r="B29" s="83"/>
      <c r="C29" s="12">
        <v>382</v>
      </c>
      <c r="D29" s="12">
        <v>922</v>
      </c>
      <c r="E29" s="12">
        <v>0</v>
      </c>
      <c r="F29" s="12">
        <v>285</v>
      </c>
      <c r="G29" s="82">
        <v>1589</v>
      </c>
    </row>
    <row r="30" spans="1:7" x14ac:dyDescent="0.3">
      <c r="A30" s="10" t="s">
        <v>822</v>
      </c>
      <c r="B30" s="83"/>
      <c r="C30" s="12">
        <v>0</v>
      </c>
      <c r="D30" s="12">
        <v>209</v>
      </c>
      <c r="E30" s="12">
        <v>0</v>
      </c>
      <c r="F30" s="12">
        <v>60</v>
      </c>
      <c r="G30" s="82">
        <v>269</v>
      </c>
    </row>
    <row r="31" spans="1:7" x14ac:dyDescent="0.3">
      <c r="A31" s="3"/>
    </row>
    <row r="32" spans="1:7" x14ac:dyDescent="0.3">
      <c r="A32" s="75" t="s">
        <v>823</v>
      </c>
    </row>
    <row r="33" spans="1:7" x14ac:dyDescent="0.3">
      <c r="A33" s="76"/>
      <c r="B33" s="77"/>
      <c r="C33" s="108" t="s">
        <v>6</v>
      </c>
      <c r="D33" s="109"/>
      <c r="E33" s="109"/>
      <c r="F33" s="109"/>
      <c r="G33" s="113" t="s">
        <v>2</v>
      </c>
    </row>
    <row r="34" spans="1:7" x14ac:dyDescent="0.3">
      <c r="A34" s="78"/>
      <c r="B34" s="79"/>
      <c r="C34" s="80" t="s">
        <v>799</v>
      </c>
      <c r="D34" s="80" t="s">
        <v>800</v>
      </c>
      <c r="E34" s="80" t="s">
        <v>801</v>
      </c>
      <c r="F34" s="80" t="s">
        <v>802</v>
      </c>
      <c r="G34" s="114"/>
    </row>
    <row r="35" spans="1:7" x14ac:dyDescent="0.3">
      <c r="A35" s="78"/>
      <c r="B35" s="79"/>
      <c r="C35" s="8" t="s">
        <v>2</v>
      </c>
      <c r="D35" s="8" t="s">
        <v>2</v>
      </c>
      <c r="E35" s="8" t="s">
        <v>2</v>
      </c>
      <c r="F35" s="8" t="s">
        <v>2</v>
      </c>
      <c r="G35" s="115"/>
    </row>
    <row r="36" spans="1:7" x14ac:dyDescent="0.3">
      <c r="A36" s="10" t="s">
        <v>803</v>
      </c>
      <c r="B36" s="81" t="s">
        <v>824</v>
      </c>
      <c r="C36" s="12">
        <v>28892</v>
      </c>
      <c r="D36" s="12">
        <v>6579</v>
      </c>
      <c r="E36" s="12">
        <v>2568</v>
      </c>
      <c r="F36" s="12">
        <v>6036</v>
      </c>
      <c r="G36" s="82">
        <v>44075</v>
      </c>
    </row>
    <row r="37" spans="1:7" x14ac:dyDescent="0.3">
      <c r="A37" s="102" t="s">
        <v>825</v>
      </c>
      <c r="B37" s="81" t="s">
        <v>826</v>
      </c>
      <c r="C37" s="12">
        <v>3354</v>
      </c>
      <c r="D37" s="12">
        <v>827</v>
      </c>
      <c r="E37" s="12">
        <v>272</v>
      </c>
      <c r="F37" s="12">
        <v>725</v>
      </c>
      <c r="G37" s="82">
        <v>5178</v>
      </c>
    </row>
    <row r="38" spans="1:7" x14ac:dyDescent="0.3">
      <c r="A38" s="103"/>
      <c r="B38" s="81" t="s">
        <v>827</v>
      </c>
      <c r="C38" s="12">
        <v>3234</v>
      </c>
      <c r="D38" s="12">
        <v>725</v>
      </c>
      <c r="E38" s="12">
        <v>397</v>
      </c>
      <c r="F38" s="12">
        <v>619</v>
      </c>
      <c r="G38" s="82">
        <v>4975</v>
      </c>
    </row>
    <row r="39" spans="1:7" x14ac:dyDescent="0.3">
      <c r="A39" s="103"/>
      <c r="B39" s="81" t="s">
        <v>828</v>
      </c>
      <c r="C39" s="12">
        <v>409</v>
      </c>
      <c r="D39" s="12">
        <v>152</v>
      </c>
      <c r="E39" s="12">
        <v>58</v>
      </c>
      <c r="F39" s="12">
        <v>114</v>
      </c>
      <c r="G39" s="82">
        <v>733</v>
      </c>
    </row>
    <row r="40" spans="1:7" x14ac:dyDescent="0.3">
      <c r="A40" s="103"/>
      <c r="B40" s="81" t="s">
        <v>829</v>
      </c>
      <c r="C40" s="12">
        <v>1452</v>
      </c>
      <c r="D40" s="12">
        <v>432</v>
      </c>
      <c r="E40" s="12">
        <v>26</v>
      </c>
      <c r="F40" s="12">
        <v>377</v>
      </c>
      <c r="G40" s="82">
        <v>2287</v>
      </c>
    </row>
    <row r="41" spans="1:7" x14ac:dyDescent="0.3">
      <c r="A41" s="104"/>
      <c r="B41" s="81" t="s">
        <v>830</v>
      </c>
      <c r="C41" s="12">
        <v>20194</v>
      </c>
      <c r="D41" s="12">
        <v>4332</v>
      </c>
      <c r="E41" s="12">
        <v>1815</v>
      </c>
      <c r="F41" s="12">
        <v>4173</v>
      </c>
      <c r="G41" s="82">
        <v>30514</v>
      </c>
    </row>
    <row r="42" spans="1:7" x14ac:dyDescent="0.3">
      <c r="A42" s="3"/>
    </row>
    <row r="43" spans="1:7" x14ac:dyDescent="0.3">
      <c r="A43" s="75" t="s">
        <v>831</v>
      </c>
    </row>
    <row r="44" spans="1:7" x14ac:dyDescent="0.3">
      <c r="A44" s="76"/>
      <c r="B44" s="77"/>
      <c r="C44" s="108" t="s">
        <v>6</v>
      </c>
      <c r="D44" s="109"/>
      <c r="E44" s="109"/>
      <c r="F44" s="109"/>
      <c r="G44" s="113" t="s">
        <v>2</v>
      </c>
    </row>
    <row r="45" spans="1:7" x14ac:dyDescent="0.3">
      <c r="A45" s="78"/>
      <c r="B45" s="79"/>
      <c r="C45" s="80" t="s">
        <v>799</v>
      </c>
      <c r="D45" s="80" t="s">
        <v>800</v>
      </c>
      <c r="E45" s="80" t="s">
        <v>801</v>
      </c>
      <c r="F45" s="80" t="s">
        <v>802</v>
      </c>
      <c r="G45" s="114"/>
    </row>
    <row r="46" spans="1:7" x14ac:dyDescent="0.3">
      <c r="A46" s="78"/>
      <c r="B46" s="79"/>
      <c r="C46" s="8" t="s">
        <v>2</v>
      </c>
      <c r="D46" s="8" t="s">
        <v>2</v>
      </c>
      <c r="E46" s="8" t="s">
        <v>2</v>
      </c>
      <c r="F46" s="8" t="s">
        <v>2</v>
      </c>
      <c r="G46" s="115"/>
    </row>
    <row r="47" spans="1:7" x14ac:dyDescent="0.3">
      <c r="A47" s="10" t="s">
        <v>832</v>
      </c>
      <c r="B47" s="83"/>
      <c r="C47" s="12">
        <v>54572</v>
      </c>
      <c r="D47" s="12">
        <v>13805</v>
      </c>
      <c r="E47" s="12">
        <v>4007</v>
      </c>
      <c r="F47" s="12">
        <v>8818</v>
      </c>
      <c r="G47" s="82">
        <v>81202</v>
      </c>
    </row>
    <row r="48" spans="1:7" x14ac:dyDescent="0.3">
      <c r="A48" s="10" t="s">
        <v>833</v>
      </c>
      <c r="B48" s="83"/>
      <c r="C48" s="12">
        <v>35830</v>
      </c>
      <c r="D48" s="12">
        <v>3646</v>
      </c>
      <c r="E48" s="12">
        <v>1770</v>
      </c>
      <c r="F48" s="12">
        <v>3015</v>
      </c>
      <c r="G48" s="82">
        <v>44261</v>
      </c>
    </row>
    <row r="49" spans="1:7" x14ac:dyDescent="0.3">
      <c r="A49" s="3"/>
    </row>
    <row r="50" spans="1:7" x14ac:dyDescent="0.3">
      <c r="A50" s="123" t="s">
        <v>834</v>
      </c>
      <c r="B50" s="123"/>
      <c r="C50" s="123"/>
    </row>
    <row r="51" spans="1:7" x14ac:dyDescent="0.3">
      <c r="A51" s="76"/>
      <c r="B51" s="77"/>
      <c r="C51" s="108" t="s">
        <v>6</v>
      </c>
      <c r="D51" s="109"/>
      <c r="E51" s="109"/>
      <c r="F51" s="109"/>
      <c r="G51" s="113" t="s">
        <v>2</v>
      </c>
    </row>
    <row r="52" spans="1:7" x14ac:dyDescent="0.3">
      <c r="A52" s="78"/>
      <c r="B52" s="79"/>
      <c r="C52" s="80" t="s">
        <v>799</v>
      </c>
      <c r="D52" s="80" t="s">
        <v>800</v>
      </c>
      <c r="E52" s="80" t="s">
        <v>801</v>
      </c>
      <c r="F52" s="80" t="s">
        <v>802</v>
      </c>
      <c r="G52" s="114"/>
    </row>
    <row r="53" spans="1:7" x14ac:dyDescent="0.3">
      <c r="A53" s="78"/>
      <c r="B53" s="79"/>
      <c r="C53" s="8" t="s">
        <v>2</v>
      </c>
      <c r="D53" s="8" t="s">
        <v>2</v>
      </c>
      <c r="E53" s="8" t="s">
        <v>2</v>
      </c>
      <c r="F53" s="8" t="s">
        <v>2</v>
      </c>
      <c r="G53" s="115"/>
    </row>
    <row r="54" spans="1:7" x14ac:dyDescent="0.3">
      <c r="A54" s="102" t="s">
        <v>835</v>
      </c>
      <c r="B54" s="81" t="s">
        <v>59</v>
      </c>
      <c r="C54" s="12">
        <v>8633</v>
      </c>
      <c r="D54" s="12">
        <v>1571</v>
      </c>
      <c r="E54" s="12">
        <v>1154</v>
      </c>
      <c r="F54" s="12">
        <v>563</v>
      </c>
      <c r="G54" s="82">
        <v>11921</v>
      </c>
    </row>
    <row r="55" spans="1:7" x14ac:dyDescent="0.3">
      <c r="A55" s="103"/>
      <c r="B55" s="81" t="s">
        <v>836</v>
      </c>
      <c r="C55" s="12">
        <v>70</v>
      </c>
      <c r="D55" s="12">
        <v>30</v>
      </c>
      <c r="E55" s="12">
        <v>5</v>
      </c>
      <c r="F55" s="12">
        <v>76</v>
      </c>
      <c r="G55" s="82">
        <v>181</v>
      </c>
    </row>
    <row r="56" spans="1:7" x14ac:dyDescent="0.3">
      <c r="A56" s="103"/>
      <c r="B56" s="81" t="s">
        <v>837</v>
      </c>
      <c r="C56" s="12">
        <v>19589</v>
      </c>
      <c r="D56" s="12">
        <v>2920</v>
      </c>
      <c r="E56" s="12">
        <v>1310</v>
      </c>
      <c r="F56" s="12">
        <v>3728</v>
      </c>
      <c r="G56" s="82">
        <v>27547</v>
      </c>
    </row>
    <row r="57" spans="1:7" x14ac:dyDescent="0.3">
      <c r="A57" s="104"/>
      <c r="B57" s="81" t="s">
        <v>60</v>
      </c>
      <c r="C57" s="12">
        <v>8468</v>
      </c>
      <c r="D57" s="12">
        <v>1808</v>
      </c>
      <c r="E57" s="12">
        <v>1321</v>
      </c>
      <c r="F57" s="12">
        <v>707</v>
      </c>
      <c r="G57" s="82">
        <v>12304</v>
      </c>
    </row>
    <row r="58" spans="1:7" x14ac:dyDescent="0.3">
      <c r="A58" s="102" t="s">
        <v>838</v>
      </c>
      <c r="B58" s="81" t="s">
        <v>839</v>
      </c>
      <c r="C58" s="12">
        <v>15638</v>
      </c>
      <c r="D58" s="12">
        <v>2253</v>
      </c>
      <c r="E58" s="12">
        <v>1023</v>
      </c>
      <c r="F58" s="12">
        <v>2885</v>
      </c>
      <c r="G58" s="82">
        <v>21799</v>
      </c>
    </row>
    <row r="59" spans="1:7" x14ac:dyDescent="0.3">
      <c r="A59" s="103"/>
      <c r="B59" s="81" t="s">
        <v>840</v>
      </c>
      <c r="C59" s="12">
        <v>1389</v>
      </c>
      <c r="D59" s="12">
        <v>91</v>
      </c>
      <c r="E59" s="12">
        <v>31</v>
      </c>
      <c r="F59" s="12">
        <v>195</v>
      </c>
      <c r="G59" s="82">
        <v>1706</v>
      </c>
    </row>
    <row r="60" spans="1:7" x14ac:dyDescent="0.3">
      <c r="A60" s="103"/>
      <c r="B60" s="81" t="s">
        <v>841</v>
      </c>
      <c r="C60" s="12">
        <v>1718</v>
      </c>
      <c r="D60" s="12">
        <v>307</v>
      </c>
      <c r="E60" s="12">
        <v>79</v>
      </c>
      <c r="F60" s="12">
        <v>396</v>
      </c>
      <c r="G60" s="82">
        <v>2500</v>
      </c>
    </row>
    <row r="61" spans="1:7" x14ac:dyDescent="0.3">
      <c r="A61" s="104"/>
      <c r="B61" s="81" t="s">
        <v>842</v>
      </c>
      <c r="C61" s="12">
        <v>328</v>
      </c>
      <c r="D61" s="12">
        <v>62</v>
      </c>
      <c r="E61" s="12">
        <v>15</v>
      </c>
      <c r="F61" s="12">
        <v>108</v>
      </c>
      <c r="G61" s="82">
        <v>513</v>
      </c>
    </row>
    <row r="62" spans="1:7" x14ac:dyDescent="0.3">
      <c r="A62" s="3"/>
    </row>
    <row r="63" spans="1:7" x14ac:dyDescent="0.3">
      <c r="A63" s="75" t="s">
        <v>843</v>
      </c>
    </row>
    <row r="64" spans="1:7" x14ac:dyDescent="0.3">
      <c r="A64" s="76"/>
      <c r="B64" s="77"/>
      <c r="C64" s="108" t="s">
        <v>6</v>
      </c>
      <c r="D64" s="109"/>
      <c r="E64" s="109"/>
      <c r="F64" s="109"/>
      <c r="G64" s="113" t="s">
        <v>2</v>
      </c>
    </row>
    <row r="65" spans="1:7" x14ac:dyDescent="0.3">
      <c r="A65" s="78"/>
      <c r="B65" s="79"/>
      <c r="C65" s="80" t="s">
        <v>799</v>
      </c>
      <c r="D65" s="80" t="s">
        <v>800</v>
      </c>
      <c r="E65" s="80" t="s">
        <v>801</v>
      </c>
      <c r="F65" s="80" t="s">
        <v>802</v>
      </c>
      <c r="G65" s="114"/>
    </row>
    <row r="66" spans="1:7" x14ac:dyDescent="0.3">
      <c r="A66" s="78"/>
      <c r="B66" s="79"/>
      <c r="C66" s="8" t="s">
        <v>2</v>
      </c>
      <c r="D66" s="8" t="s">
        <v>2</v>
      </c>
      <c r="E66" s="8" t="s">
        <v>2</v>
      </c>
      <c r="F66" s="8" t="s">
        <v>2</v>
      </c>
      <c r="G66" s="115"/>
    </row>
    <row r="67" spans="1:7" x14ac:dyDescent="0.3">
      <c r="A67" s="102" t="s">
        <v>844</v>
      </c>
      <c r="B67" s="81" t="s">
        <v>837</v>
      </c>
      <c r="C67" s="12">
        <v>511</v>
      </c>
      <c r="D67" s="12">
        <v>64</v>
      </c>
      <c r="E67" s="12">
        <v>36</v>
      </c>
      <c r="F67" s="12">
        <v>129</v>
      </c>
      <c r="G67" s="82">
        <v>740</v>
      </c>
    </row>
    <row r="68" spans="1:7" x14ac:dyDescent="0.3">
      <c r="A68" s="103"/>
      <c r="B68" s="81" t="s">
        <v>836</v>
      </c>
      <c r="C68" s="12">
        <v>3</v>
      </c>
      <c r="D68" s="12">
        <v>6</v>
      </c>
      <c r="E68" s="12">
        <v>0</v>
      </c>
      <c r="F68" s="12">
        <v>1</v>
      </c>
      <c r="G68" s="82">
        <v>10</v>
      </c>
    </row>
    <row r="69" spans="1:7" x14ac:dyDescent="0.3">
      <c r="A69" s="103"/>
      <c r="B69" s="81" t="s">
        <v>59</v>
      </c>
      <c r="C69" s="12">
        <v>141</v>
      </c>
      <c r="D69" s="12">
        <v>47</v>
      </c>
      <c r="E69" s="12">
        <v>17</v>
      </c>
      <c r="F69" s="12">
        <v>88</v>
      </c>
      <c r="G69" s="82">
        <v>293</v>
      </c>
    </row>
    <row r="70" spans="1:7" x14ac:dyDescent="0.3">
      <c r="A70" s="103"/>
      <c r="B70" s="81" t="s">
        <v>60</v>
      </c>
      <c r="C70" s="12">
        <v>291</v>
      </c>
      <c r="D70" s="12">
        <v>56</v>
      </c>
      <c r="E70" s="12">
        <v>21</v>
      </c>
      <c r="F70" s="12">
        <v>69</v>
      </c>
      <c r="G70" s="82">
        <v>437</v>
      </c>
    </row>
    <row r="71" spans="1:7" x14ac:dyDescent="0.3">
      <c r="A71" s="103"/>
      <c r="B71" s="81" t="s">
        <v>845</v>
      </c>
      <c r="C71" s="12">
        <v>352</v>
      </c>
      <c r="D71" s="12">
        <v>57</v>
      </c>
      <c r="E71" s="12">
        <v>32</v>
      </c>
      <c r="F71" s="12">
        <v>74</v>
      </c>
      <c r="G71" s="82">
        <v>515</v>
      </c>
    </row>
    <row r="72" spans="1:7" x14ac:dyDescent="0.3">
      <c r="A72" s="104"/>
      <c r="B72" s="81" t="s">
        <v>846</v>
      </c>
      <c r="C72" s="12">
        <v>0</v>
      </c>
      <c r="D72" s="12">
        <v>4</v>
      </c>
      <c r="E72" s="12">
        <v>0</v>
      </c>
      <c r="F72" s="12">
        <v>0</v>
      </c>
      <c r="G72" s="82">
        <v>4</v>
      </c>
    </row>
    <row r="73" spans="1:7" x14ac:dyDescent="0.3">
      <c r="A73" s="102" t="s">
        <v>847</v>
      </c>
      <c r="B73" s="81" t="s">
        <v>848</v>
      </c>
      <c r="C73" s="12">
        <v>329</v>
      </c>
      <c r="D73" s="12">
        <v>49</v>
      </c>
      <c r="E73" s="12">
        <v>23</v>
      </c>
      <c r="F73" s="12">
        <v>67</v>
      </c>
      <c r="G73" s="82">
        <v>468</v>
      </c>
    </row>
    <row r="74" spans="1:7" x14ac:dyDescent="0.3">
      <c r="A74" s="103"/>
      <c r="B74" s="81" t="s">
        <v>841</v>
      </c>
      <c r="C74" s="12">
        <v>66</v>
      </c>
      <c r="D74" s="12">
        <v>15</v>
      </c>
      <c r="E74" s="12">
        <v>2</v>
      </c>
      <c r="F74" s="12">
        <v>8</v>
      </c>
      <c r="G74" s="82">
        <v>91</v>
      </c>
    </row>
    <row r="75" spans="1:7" x14ac:dyDescent="0.3">
      <c r="A75" s="104"/>
      <c r="B75" s="81" t="s">
        <v>849</v>
      </c>
      <c r="C75" s="12">
        <v>4</v>
      </c>
      <c r="D75" s="12">
        <v>4</v>
      </c>
      <c r="E75" s="12">
        <v>0</v>
      </c>
      <c r="F75" s="12">
        <v>0</v>
      </c>
      <c r="G75" s="82">
        <v>8</v>
      </c>
    </row>
    <row r="76" spans="1:7" x14ac:dyDescent="0.3">
      <c r="A76" s="3"/>
    </row>
    <row r="77" spans="1:7" x14ac:dyDescent="0.3">
      <c r="A77" s="75" t="s">
        <v>850</v>
      </c>
    </row>
    <row r="78" spans="1:7" x14ac:dyDescent="0.3">
      <c r="A78" s="76"/>
      <c r="B78" s="77"/>
      <c r="C78" s="108" t="s">
        <v>6</v>
      </c>
      <c r="D78" s="109"/>
      <c r="E78" s="109"/>
      <c r="F78" s="109"/>
      <c r="G78" s="113" t="s">
        <v>2</v>
      </c>
    </row>
    <row r="79" spans="1:7" x14ac:dyDescent="0.3">
      <c r="A79" s="78"/>
      <c r="B79" s="79"/>
      <c r="C79" s="80" t="s">
        <v>799</v>
      </c>
      <c r="D79" s="80" t="s">
        <v>800</v>
      </c>
      <c r="E79" s="80" t="s">
        <v>801</v>
      </c>
      <c r="F79" s="80" t="s">
        <v>802</v>
      </c>
      <c r="G79" s="114"/>
    </row>
    <row r="80" spans="1:7" x14ac:dyDescent="0.3">
      <c r="A80" s="78"/>
      <c r="B80" s="79"/>
      <c r="C80" s="8" t="s">
        <v>2</v>
      </c>
      <c r="D80" s="8" t="s">
        <v>2</v>
      </c>
      <c r="E80" s="8" t="s">
        <v>2</v>
      </c>
      <c r="F80" s="8" t="s">
        <v>2</v>
      </c>
      <c r="G80" s="115"/>
    </row>
    <row r="81" spans="1:7" x14ac:dyDescent="0.3">
      <c r="A81" s="10" t="s">
        <v>818</v>
      </c>
      <c r="B81" s="83"/>
      <c r="C81" s="12">
        <v>9</v>
      </c>
      <c r="D81" s="12">
        <v>0</v>
      </c>
      <c r="E81" s="12">
        <v>0</v>
      </c>
      <c r="F81" s="12">
        <v>0</v>
      </c>
      <c r="G81" s="82">
        <v>9</v>
      </c>
    </row>
    <row r="82" spans="1:7" x14ac:dyDescent="0.3">
      <c r="A82" s="10" t="s">
        <v>819</v>
      </c>
      <c r="B82" s="83"/>
      <c r="C82" s="12">
        <v>2</v>
      </c>
      <c r="D82" s="12">
        <v>0</v>
      </c>
      <c r="E82" s="12">
        <v>0</v>
      </c>
      <c r="F82" s="12">
        <v>0</v>
      </c>
      <c r="G82" s="82">
        <v>2</v>
      </c>
    </row>
    <row r="83" spans="1:7" x14ac:dyDescent="0.3">
      <c r="A83" s="10" t="s">
        <v>820</v>
      </c>
      <c r="B83" s="83"/>
      <c r="C83" s="12">
        <v>0</v>
      </c>
      <c r="D83" s="12">
        <v>14</v>
      </c>
      <c r="E83" s="12">
        <v>0</v>
      </c>
      <c r="F83" s="84"/>
      <c r="G83" s="82">
        <v>14</v>
      </c>
    </row>
    <row r="84" spans="1:7" x14ac:dyDescent="0.3">
      <c r="A84" s="10" t="s">
        <v>821</v>
      </c>
      <c r="B84" s="83"/>
      <c r="C84" s="12">
        <v>0</v>
      </c>
      <c r="D84" s="12">
        <v>14</v>
      </c>
      <c r="E84" s="12">
        <v>0</v>
      </c>
      <c r="F84" s="84"/>
      <c r="G84" s="82">
        <v>14</v>
      </c>
    </row>
    <row r="85" spans="1:7" x14ac:dyDescent="0.3">
      <c r="A85" s="10" t="s">
        <v>822</v>
      </c>
      <c r="B85" s="83"/>
      <c r="C85" s="12">
        <v>0</v>
      </c>
      <c r="D85" s="12">
        <v>0</v>
      </c>
      <c r="E85" s="12">
        <v>0</v>
      </c>
      <c r="F85" s="84"/>
      <c r="G85" s="82">
        <v>0</v>
      </c>
    </row>
    <row r="86" spans="1:7" x14ac:dyDescent="0.3">
      <c r="A86" s="3"/>
    </row>
    <row r="87" spans="1:7" x14ac:dyDescent="0.3">
      <c r="A87" s="75" t="s">
        <v>851</v>
      </c>
    </row>
    <row r="88" spans="1:7" x14ac:dyDescent="0.3">
      <c r="A88" s="76"/>
      <c r="B88" s="77"/>
      <c r="C88" s="108" t="s">
        <v>6</v>
      </c>
      <c r="D88" s="109"/>
      <c r="E88" s="109"/>
      <c r="F88" s="109"/>
      <c r="G88" s="113" t="s">
        <v>2</v>
      </c>
    </row>
    <row r="89" spans="1:7" x14ac:dyDescent="0.3">
      <c r="A89" s="78"/>
      <c r="B89" s="79"/>
      <c r="C89" s="80" t="s">
        <v>799</v>
      </c>
      <c r="D89" s="80" t="s">
        <v>800</v>
      </c>
      <c r="E89" s="80" t="s">
        <v>801</v>
      </c>
      <c r="F89" s="80" t="s">
        <v>802</v>
      </c>
      <c r="G89" s="114"/>
    </row>
    <row r="90" spans="1:7" x14ac:dyDescent="0.3">
      <c r="A90" s="78"/>
      <c r="B90" s="79"/>
      <c r="C90" s="8" t="s">
        <v>2</v>
      </c>
      <c r="D90" s="8" t="s">
        <v>2</v>
      </c>
      <c r="E90" s="8" t="s">
        <v>2</v>
      </c>
      <c r="F90" s="8" t="s">
        <v>2</v>
      </c>
      <c r="G90" s="115"/>
    </row>
    <row r="91" spans="1:7" x14ac:dyDescent="0.3">
      <c r="A91" s="135"/>
      <c r="B91" s="81" t="s">
        <v>832</v>
      </c>
      <c r="C91" s="12">
        <v>153</v>
      </c>
      <c r="D91" s="12">
        <v>10</v>
      </c>
      <c r="E91" s="12">
        <v>2</v>
      </c>
      <c r="F91" s="12">
        <v>38</v>
      </c>
      <c r="G91" s="82">
        <v>203</v>
      </c>
    </row>
    <row r="92" spans="1:7" x14ac:dyDescent="0.3">
      <c r="A92" s="136"/>
      <c r="B92" s="81" t="s">
        <v>841</v>
      </c>
      <c r="C92" s="12">
        <v>128</v>
      </c>
      <c r="D92" s="12">
        <v>1</v>
      </c>
      <c r="E92" s="12">
        <v>0</v>
      </c>
      <c r="F92" s="12">
        <v>12</v>
      </c>
      <c r="G92" s="82">
        <v>141</v>
      </c>
    </row>
    <row r="93" spans="1:7" x14ac:dyDescent="0.3">
      <c r="A93" s="136"/>
      <c r="B93" s="81" t="s">
        <v>848</v>
      </c>
      <c r="C93" s="12">
        <v>127</v>
      </c>
      <c r="D93" s="12">
        <v>6</v>
      </c>
      <c r="E93" s="12">
        <v>2</v>
      </c>
      <c r="F93" s="12">
        <v>16</v>
      </c>
      <c r="G93" s="82">
        <v>151</v>
      </c>
    </row>
    <row r="94" spans="1:7" x14ac:dyDescent="0.3">
      <c r="A94" s="136"/>
      <c r="B94" s="81" t="s">
        <v>852</v>
      </c>
      <c r="C94" s="12">
        <v>42</v>
      </c>
      <c r="D94" s="12">
        <v>3</v>
      </c>
      <c r="E94" s="12">
        <v>0</v>
      </c>
      <c r="F94" s="12">
        <v>15</v>
      </c>
      <c r="G94" s="82">
        <v>60</v>
      </c>
    </row>
    <row r="95" spans="1:7" x14ac:dyDescent="0.3">
      <c r="A95" s="137"/>
      <c r="B95" s="81" t="s">
        <v>853</v>
      </c>
      <c r="C95" s="12">
        <v>35</v>
      </c>
      <c r="D95" s="12">
        <v>3</v>
      </c>
      <c r="E95" s="12">
        <v>0</v>
      </c>
      <c r="F95" s="12">
        <v>4</v>
      </c>
      <c r="G95" s="82">
        <v>42</v>
      </c>
    </row>
    <row r="96" spans="1:7" x14ac:dyDescent="0.3">
      <c r="A96" s="3"/>
    </row>
    <row r="97" spans="1:7" x14ac:dyDescent="0.3">
      <c r="A97" s="75" t="s">
        <v>854</v>
      </c>
    </row>
    <row r="98" spans="1:7" x14ac:dyDescent="0.3">
      <c r="A98" s="76"/>
      <c r="B98" s="77"/>
      <c r="C98" s="108" t="s">
        <v>6</v>
      </c>
      <c r="D98" s="109"/>
      <c r="E98" s="109"/>
      <c r="F98" s="109"/>
      <c r="G98" s="113" t="s">
        <v>2</v>
      </c>
    </row>
    <row r="99" spans="1:7" x14ac:dyDescent="0.3">
      <c r="A99" s="78"/>
      <c r="B99" s="79"/>
      <c r="C99" s="80" t="s">
        <v>799</v>
      </c>
      <c r="D99" s="80" t="s">
        <v>800</v>
      </c>
      <c r="E99" s="80" t="s">
        <v>801</v>
      </c>
      <c r="F99" s="80" t="s">
        <v>802</v>
      </c>
      <c r="G99" s="114"/>
    </row>
    <row r="100" spans="1:7" x14ac:dyDescent="0.3">
      <c r="A100" s="78"/>
      <c r="B100" s="79"/>
      <c r="C100" s="8" t="s">
        <v>2</v>
      </c>
      <c r="D100" s="8" t="s">
        <v>2</v>
      </c>
      <c r="E100" s="8" t="s">
        <v>2</v>
      </c>
      <c r="F100" s="8" t="s">
        <v>2</v>
      </c>
      <c r="G100" s="115"/>
    </row>
    <row r="101" spans="1:7" x14ac:dyDescent="0.3">
      <c r="A101" s="102" t="s">
        <v>855</v>
      </c>
      <c r="B101" s="81" t="s">
        <v>856</v>
      </c>
      <c r="C101" s="12">
        <v>35196</v>
      </c>
      <c r="D101" s="12">
        <v>3646</v>
      </c>
      <c r="E101" s="12">
        <v>1420</v>
      </c>
      <c r="F101" s="12">
        <v>3395</v>
      </c>
      <c r="G101" s="82">
        <v>43657</v>
      </c>
    </row>
    <row r="102" spans="1:7" x14ac:dyDescent="0.3">
      <c r="A102" s="104"/>
      <c r="B102" s="81" t="s">
        <v>857</v>
      </c>
      <c r="C102" s="12">
        <v>3314</v>
      </c>
      <c r="D102" s="12">
        <v>1270</v>
      </c>
      <c r="E102" s="12">
        <v>478</v>
      </c>
      <c r="F102" s="12">
        <v>1420</v>
      </c>
      <c r="G102" s="82">
        <v>6482</v>
      </c>
    </row>
    <row r="103" spans="1:7" x14ac:dyDescent="0.3">
      <c r="A103" s="102" t="s">
        <v>858</v>
      </c>
      <c r="B103" s="81" t="s">
        <v>856</v>
      </c>
      <c r="C103" s="12">
        <v>26125</v>
      </c>
      <c r="D103" s="12">
        <v>2983</v>
      </c>
      <c r="E103" s="12">
        <v>1035</v>
      </c>
      <c r="F103" s="12">
        <v>3424</v>
      </c>
      <c r="G103" s="82">
        <v>33567</v>
      </c>
    </row>
    <row r="104" spans="1:7" x14ac:dyDescent="0.3">
      <c r="A104" s="104"/>
      <c r="B104" s="81" t="s">
        <v>857</v>
      </c>
      <c r="C104" s="12">
        <v>13526</v>
      </c>
      <c r="D104" s="12">
        <v>2304</v>
      </c>
      <c r="E104" s="12">
        <v>994</v>
      </c>
      <c r="F104" s="12">
        <v>3654</v>
      </c>
      <c r="G104" s="82">
        <v>20478</v>
      </c>
    </row>
    <row r="105" spans="1:7" x14ac:dyDescent="0.3">
      <c r="A105" s="102" t="s">
        <v>859</v>
      </c>
      <c r="B105" s="81" t="s">
        <v>856</v>
      </c>
      <c r="C105" s="12">
        <v>1503</v>
      </c>
      <c r="D105" s="12">
        <v>179</v>
      </c>
      <c r="E105" s="12">
        <v>63</v>
      </c>
      <c r="F105" s="12">
        <v>184</v>
      </c>
      <c r="G105" s="82">
        <v>1929</v>
      </c>
    </row>
    <row r="106" spans="1:7" x14ac:dyDescent="0.3">
      <c r="A106" s="104"/>
      <c r="B106" s="81" t="s">
        <v>857</v>
      </c>
      <c r="C106" s="12">
        <v>670</v>
      </c>
      <c r="D106" s="12">
        <v>57</v>
      </c>
      <c r="E106" s="12">
        <v>37</v>
      </c>
      <c r="F106" s="12">
        <v>142</v>
      </c>
      <c r="G106" s="82">
        <v>906</v>
      </c>
    </row>
    <row r="107" spans="1:7" x14ac:dyDescent="0.3">
      <c r="A107" s="102" t="s">
        <v>860</v>
      </c>
      <c r="B107" s="81" t="s">
        <v>856</v>
      </c>
      <c r="C107" s="12">
        <v>0</v>
      </c>
      <c r="D107" s="12">
        <v>0</v>
      </c>
      <c r="E107" s="12">
        <v>0</v>
      </c>
      <c r="F107" s="84"/>
      <c r="G107" s="82">
        <v>0</v>
      </c>
    </row>
    <row r="108" spans="1:7" x14ac:dyDescent="0.3">
      <c r="A108" s="104"/>
      <c r="B108" s="81" t="s">
        <v>857</v>
      </c>
      <c r="C108" s="12">
        <v>0</v>
      </c>
      <c r="D108" s="12">
        <v>0</v>
      </c>
      <c r="E108" s="12">
        <v>0</v>
      </c>
      <c r="F108" s="84"/>
      <c r="G108" s="82">
        <v>0</v>
      </c>
    </row>
    <row r="109" spans="1:7" x14ac:dyDescent="0.3">
      <c r="A109" s="3"/>
    </row>
    <row r="110" spans="1:7" x14ac:dyDescent="0.3">
      <c r="A110" s="123" t="s">
        <v>861</v>
      </c>
      <c r="B110" s="123"/>
      <c r="C110" s="123"/>
      <c r="D110" s="123"/>
      <c r="E110" s="123"/>
    </row>
    <row r="111" spans="1:7" x14ac:dyDescent="0.3">
      <c r="A111" s="76"/>
      <c r="B111" s="77"/>
      <c r="C111" s="108" t="s">
        <v>6</v>
      </c>
      <c r="D111" s="109"/>
      <c r="E111" s="109"/>
      <c r="F111" s="109"/>
      <c r="G111" s="113" t="s">
        <v>2</v>
      </c>
    </row>
    <row r="112" spans="1:7" x14ac:dyDescent="0.3">
      <c r="A112" s="78"/>
      <c r="B112" s="79"/>
      <c r="C112" s="80" t="s">
        <v>799</v>
      </c>
      <c r="D112" s="80" t="s">
        <v>800</v>
      </c>
      <c r="E112" s="80" t="s">
        <v>801</v>
      </c>
      <c r="F112" s="80" t="s">
        <v>802</v>
      </c>
      <c r="G112" s="114"/>
    </row>
    <row r="113" spans="1:7" x14ac:dyDescent="0.3">
      <c r="A113" s="78"/>
      <c r="B113" s="79"/>
      <c r="C113" s="8" t="s">
        <v>2</v>
      </c>
      <c r="D113" s="8" t="s">
        <v>2</v>
      </c>
      <c r="E113" s="8" t="s">
        <v>2</v>
      </c>
      <c r="F113" s="8" t="s">
        <v>2</v>
      </c>
      <c r="G113" s="115"/>
    </row>
    <row r="114" spans="1:7" x14ac:dyDescent="0.3">
      <c r="A114" s="85"/>
      <c r="B114" s="83"/>
      <c r="C114" s="12">
        <v>11305</v>
      </c>
      <c r="D114" s="12">
        <v>2987</v>
      </c>
      <c r="E114" s="12">
        <v>1669</v>
      </c>
      <c r="F114" s="12">
        <v>2944</v>
      </c>
      <c r="G114" s="82">
        <v>18905</v>
      </c>
    </row>
    <row r="115" spans="1:7" x14ac:dyDescent="0.3">
      <c r="A115" s="10" t="s">
        <v>862</v>
      </c>
      <c r="B115" s="83"/>
      <c r="C115" s="12">
        <v>0</v>
      </c>
      <c r="D115" s="12">
        <v>0</v>
      </c>
      <c r="E115" s="12">
        <v>0</v>
      </c>
      <c r="F115" s="12">
        <v>0</v>
      </c>
      <c r="G115" s="82">
        <v>0</v>
      </c>
    </row>
    <row r="116" spans="1:7" x14ac:dyDescent="0.3">
      <c r="A116" s="3"/>
    </row>
    <row r="117" spans="1:7" x14ac:dyDescent="0.3">
      <c r="A117" s="75" t="s">
        <v>863</v>
      </c>
    </row>
    <row r="118" spans="1:7" x14ac:dyDescent="0.3">
      <c r="A118" s="76"/>
      <c r="B118" s="77"/>
      <c r="C118" s="108" t="s">
        <v>6</v>
      </c>
      <c r="D118" s="109"/>
      <c r="E118" s="109"/>
      <c r="F118" s="109"/>
      <c r="G118" s="113" t="s">
        <v>2</v>
      </c>
    </row>
    <row r="119" spans="1:7" x14ac:dyDescent="0.3">
      <c r="A119" s="78"/>
      <c r="B119" s="79"/>
      <c r="C119" s="80" t="s">
        <v>799</v>
      </c>
      <c r="D119" s="80" t="s">
        <v>800</v>
      </c>
      <c r="E119" s="80" t="s">
        <v>801</v>
      </c>
      <c r="F119" s="80" t="s">
        <v>802</v>
      </c>
      <c r="G119" s="114"/>
    </row>
    <row r="120" spans="1:7" x14ac:dyDescent="0.3">
      <c r="A120" s="78"/>
      <c r="B120" s="79"/>
      <c r="C120" s="8" t="s">
        <v>2</v>
      </c>
      <c r="D120" s="8" t="s">
        <v>2</v>
      </c>
      <c r="E120" s="8" t="s">
        <v>2</v>
      </c>
      <c r="F120" s="8" t="s">
        <v>2</v>
      </c>
      <c r="G120" s="115"/>
    </row>
    <row r="121" spans="1:7" x14ac:dyDescent="0.3">
      <c r="A121" s="10" t="s">
        <v>864</v>
      </c>
      <c r="B121" s="83"/>
      <c r="C121" s="12">
        <v>27064</v>
      </c>
      <c r="D121" s="12">
        <v>1533</v>
      </c>
      <c r="E121" s="12">
        <v>739</v>
      </c>
      <c r="F121" s="12">
        <v>1474</v>
      </c>
      <c r="G121" s="82">
        <v>30810</v>
      </c>
    </row>
    <row r="122" spans="1:7" x14ac:dyDescent="0.3">
      <c r="A122" s="10" t="s">
        <v>865</v>
      </c>
      <c r="B122" s="83"/>
      <c r="C122" s="12">
        <v>9227</v>
      </c>
      <c r="D122" s="12">
        <v>2147</v>
      </c>
      <c r="E122" s="12">
        <v>828</v>
      </c>
      <c r="F122" s="12">
        <v>1702</v>
      </c>
      <c r="G122" s="82">
        <v>13904</v>
      </c>
    </row>
    <row r="123" spans="1:7" x14ac:dyDescent="0.3">
      <c r="A123" s="10" t="s">
        <v>862</v>
      </c>
      <c r="B123" s="83"/>
      <c r="C123" s="12">
        <v>27</v>
      </c>
      <c r="D123" s="12">
        <v>0</v>
      </c>
      <c r="E123" s="12">
        <v>0</v>
      </c>
      <c r="F123" s="12">
        <v>8</v>
      </c>
      <c r="G123" s="82">
        <v>35</v>
      </c>
    </row>
    <row r="124" spans="1:7" x14ac:dyDescent="0.3">
      <c r="A124" s="3"/>
    </row>
    <row r="125" spans="1:7" x14ac:dyDescent="0.3">
      <c r="A125" s="123" t="s">
        <v>866</v>
      </c>
      <c r="B125" s="123"/>
      <c r="C125" s="123"/>
      <c r="D125" s="123"/>
      <c r="E125" s="123"/>
    </row>
    <row r="126" spans="1:7" x14ac:dyDescent="0.3">
      <c r="A126" s="76"/>
      <c r="B126" s="77"/>
      <c r="C126" s="108" t="s">
        <v>6</v>
      </c>
      <c r="D126" s="109"/>
      <c r="E126" s="109"/>
      <c r="F126" s="109"/>
      <c r="G126" s="113" t="s">
        <v>2</v>
      </c>
    </row>
    <row r="127" spans="1:7" x14ac:dyDescent="0.3">
      <c r="A127" s="78"/>
      <c r="B127" s="79"/>
      <c r="C127" s="80" t="s">
        <v>799</v>
      </c>
      <c r="D127" s="80" t="s">
        <v>800</v>
      </c>
      <c r="E127" s="80" t="s">
        <v>801</v>
      </c>
      <c r="F127" s="80" t="s">
        <v>802</v>
      </c>
      <c r="G127" s="114"/>
    </row>
    <row r="128" spans="1:7" x14ac:dyDescent="0.3">
      <c r="A128" s="78"/>
      <c r="B128" s="79"/>
      <c r="C128" s="8" t="s">
        <v>2</v>
      </c>
      <c r="D128" s="8" t="s">
        <v>2</v>
      </c>
      <c r="E128" s="8" t="s">
        <v>2</v>
      </c>
      <c r="F128" s="8" t="s">
        <v>2</v>
      </c>
      <c r="G128" s="115"/>
    </row>
    <row r="129" spans="1:7" x14ac:dyDescent="0.3">
      <c r="A129" s="102" t="s">
        <v>864</v>
      </c>
      <c r="B129" s="81" t="s">
        <v>867</v>
      </c>
      <c r="C129" s="12">
        <v>10417</v>
      </c>
      <c r="D129" s="12">
        <v>1175</v>
      </c>
      <c r="E129" s="12">
        <v>757</v>
      </c>
      <c r="F129" s="12">
        <v>1598</v>
      </c>
      <c r="G129" s="82">
        <v>13947</v>
      </c>
    </row>
    <row r="130" spans="1:7" x14ac:dyDescent="0.3">
      <c r="A130" s="103"/>
      <c r="B130" s="81" t="s">
        <v>868</v>
      </c>
      <c r="C130" s="12">
        <v>4471</v>
      </c>
      <c r="D130" s="12">
        <v>753</v>
      </c>
      <c r="E130" s="12">
        <v>78</v>
      </c>
      <c r="F130" s="12">
        <v>655</v>
      </c>
      <c r="G130" s="82">
        <v>5957</v>
      </c>
    </row>
    <row r="131" spans="1:7" x14ac:dyDescent="0.3">
      <c r="A131" s="104"/>
      <c r="B131" s="81" t="s">
        <v>869</v>
      </c>
      <c r="C131" s="12">
        <v>808</v>
      </c>
      <c r="D131" s="12">
        <v>107</v>
      </c>
      <c r="E131" s="12">
        <v>3</v>
      </c>
      <c r="F131" s="12">
        <v>159</v>
      </c>
      <c r="G131" s="82">
        <v>1077</v>
      </c>
    </row>
    <row r="132" spans="1:7" x14ac:dyDescent="0.3">
      <c r="A132" s="102" t="s">
        <v>865</v>
      </c>
      <c r="B132" s="81" t="s">
        <v>870</v>
      </c>
      <c r="C132" s="12">
        <v>1638</v>
      </c>
      <c r="D132" s="12">
        <v>152</v>
      </c>
      <c r="E132" s="12">
        <v>202</v>
      </c>
      <c r="F132" s="12">
        <v>176</v>
      </c>
      <c r="G132" s="82">
        <v>2168</v>
      </c>
    </row>
    <row r="133" spans="1:7" x14ac:dyDescent="0.3">
      <c r="A133" s="104"/>
      <c r="B133" s="81" t="s">
        <v>869</v>
      </c>
      <c r="C133" s="12">
        <v>2357</v>
      </c>
      <c r="D133" s="12">
        <v>674</v>
      </c>
      <c r="E133" s="12">
        <v>10</v>
      </c>
      <c r="F133" s="12">
        <v>833</v>
      </c>
      <c r="G133" s="82">
        <v>3874</v>
      </c>
    </row>
    <row r="134" spans="1:7" x14ac:dyDescent="0.3">
      <c r="A134" s="10" t="s">
        <v>862</v>
      </c>
      <c r="B134" s="83"/>
      <c r="C134" s="12">
        <v>121</v>
      </c>
      <c r="D134" s="12">
        <v>28</v>
      </c>
      <c r="E134" s="12">
        <v>1</v>
      </c>
      <c r="F134" s="12">
        <v>55</v>
      </c>
      <c r="G134" s="82">
        <v>205</v>
      </c>
    </row>
    <row r="135" spans="1:7" x14ac:dyDescent="0.3">
      <c r="A135" s="3"/>
    </row>
    <row r="136" spans="1:7" x14ac:dyDescent="0.3">
      <c r="A136" s="123" t="s">
        <v>871</v>
      </c>
      <c r="B136" s="123"/>
      <c r="C136" s="123"/>
      <c r="D136" s="123"/>
      <c r="E136" s="123"/>
      <c r="F136" s="123"/>
      <c r="G136" s="123"/>
    </row>
    <row r="137" spans="1:7" x14ac:dyDescent="0.3">
      <c r="A137" s="76"/>
      <c r="B137" s="77"/>
      <c r="C137" s="108" t="s">
        <v>6</v>
      </c>
      <c r="D137" s="109"/>
      <c r="E137" s="109"/>
      <c r="F137" s="109"/>
      <c r="G137" s="113" t="s">
        <v>2</v>
      </c>
    </row>
    <row r="138" spans="1:7" x14ac:dyDescent="0.3">
      <c r="A138" s="78"/>
      <c r="B138" s="79"/>
      <c r="C138" s="80" t="s">
        <v>799</v>
      </c>
      <c r="D138" s="80" t="s">
        <v>800</v>
      </c>
      <c r="E138" s="80" t="s">
        <v>801</v>
      </c>
      <c r="F138" s="80" t="s">
        <v>802</v>
      </c>
      <c r="G138" s="114"/>
    </row>
    <row r="139" spans="1:7" x14ac:dyDescent="0.3">
      <c r="A139" s="78"/>
      <c r="B139" s="79"/>
      <c r="C139" s="8" t="s">
        <v>2</v>
      </c>
      <c r="D139" s="8" t="s">
        <v>2</v>
      </c>
      <c r="E139" s="8" t="s">
        <v>2</v>
      </c>
      <c r="F139" s="8" t="s">
        <v>2</v>
      </c>
      <c r="G139" s="115"/>
    </row>
    <row r="140" spans="1:7" x14ac:dyDescent="0.3">
      <c r="A140" s="102" t="s">
        <v>864</v>
      </c>
      <c r="B140" s="81" t="s">
        <v>867</v>
      </c>
      <c r="C140" s="12">
        <v>679</v>
      </c>
      <c r="D140" s="12">
        <v>77</v>
      </c>
      <c r="E140" s="12">
        <v>34</v>
      </c>
      <c r="F140" s="12">
        <v>92</v>
      </c>
      <c r="G140" s="82">
        <v>882</v>
      </c>
    </row>
    <row r="141" spans="1:7" x14ac:dyDescent="0.3">
      <c r="A141" s="103"/>
      <c r="B141" s="81" t="s">
        <v>868</v>
      </c>
      <c r="C141" s="12">
        <v>306</v>
      </c>
      <c r="D141" s="12">
        <v>18</v>
      </c>
      <c r="E141" s="12">
        <v>14</v>
      </c>
      <c r="F141" s="12">
        <v>18</v>
      </c>
      <c r="G141" s="82">
        <v>356</v>
      </c>
    </row>
    <row r="142" spans="1:7" x14ac:dyDescent="0.3">
      <c r="A142" s="104"/>
      <c r="B142" s="81" t="s">
        <v>869</v>
      </c>
      <c r="C142" s="12">
        <v>215</v>
      </c>
      <c r="D142" s="12">
        <v>37</v>
      </c>
      <c r="E142" s="12">
        <v>2</v>
      </c>
      <c r="F142" s="12">
        <v>21</v>
      </c>
      <c r="G142" s="82">
        <v>275</v>
      </c>
    </row>
    <row r="143" spans="1:7" x14ac:dyDescent="0.3">
      <c r="A143" s="102" t="s">
        <v>865</v>
      </c>
      <c r="B143" s="81" t="s">
        <v>870</v>
      </c>
      <c r="C143" s="12">
        <v>77</v>
      </c>
      <c r="D143" s="12">
        <v>7</v>
      </c>
      <c r="E143" s="12">
        <v>10</v>
      </c>
      <c r="F143" s="12">
        <v>6</v>
      </c>
      <c r="G143" s="82">
        <v>100</v>
      </c>
    </row>
    <row r="144" spans="1:7" x14ac:dyDescent="0.3">
      <c r="A144" s="104"/>
      <c r="B144" s="81" t="s">
        <v>869</v>
      </c>
      <c r="C144" s="12">
        <v>201</v>
      </c>
      <c r="D144" s="12">
        <v>36</v>
      </c>
      <c r="E144" s="12">
        <v>2</v>
      </c>
      <c r="F144" s="12">
        <v>30</v>
      </c>
      <c r="G144" s="82">
        <v>269</v>
      </c>
    </row>
    <row r="145" spans="1:7" x14ac:dyDescent="0.3">
      <c r="A145" s="10" t="s">
        <v>862</v>
      </c>
      <c r="B145" s="83"/>
      <c r="C145" s="12">
        <v>10</v>
      </c>
      <c r="D145" s="12">
        <v>5</v>
      </c>
      <c r="E145" s="12">
        <v>4</v>
      </c>
      <c r="F145" s="12">
        <v>18</v>
      </c>
      <c r="G145" s="82">
        <v>37</v>
      </c>
    </row>
    <row r="146" spans="1:7" x14ac:dyDescent="0.3">
      <c r="A146" s="3"/>
    </row>
    <row r="147" spans="1:7" x14ac:dyDescent="0.3">
      <c r="A147" s="75" t="s">
        <v>872</v>
      </c>
    </row>
    <row r="148" spans="1:7" x14ac:dyDescent="0.3">
      <c r="A148" s="76"/>
      <c r="B148" s="77"/>
      <c r="C148" s="108" t="s">
        <v>6</v>
      </c>
      <c r="D148" s="109"/>
      <c r="E148" s="109"/>
      <c r="F148" s="109"/>
      <c r="G148" s="113" t="s">
        <v>2</v>
      </c>
    </row>
    <row r="149" spans="1:7" x14ac:dyDescent="0.3">
      <c r="A149" s="78"/>
      <c r="B149" s="79"/>
      <c r="C149" s="80" t="s">
        <v>799</v>
      </c>
      <c r="D149" s="80" t="s">
        <v>800</v>
      </c>
      <c r="E149" s="80" t="s">
        <v>801</v>
      </c>
      <c r="F149" s="80" t="s">
        <v>802</v>
      </c>
      <c r="G149" s="114"/>
    </row>
    <row r="150" spans="1:7" x14ac:dyDescent="0.3">
      <c r="A150" s="78"/>
      <c r="B150" s="79"/>
      <c r="C150" s="8" t="s">
        <v>2</v>
      </c>
      <c r="D150" s="8" t="s">
        <v>2</v>
      </c>
      <c r="E150" s="8" t="s">
        <v>2</v>
      </c>
      <c r="F150" s="8" t="s">
        <v>2</v>
      </c>
      <c r="G150" s="115"/>
    </row>
    <row r="151" spans="1:7" x14ac:dyDescent="0.3">
      <c r="A151" s="102" t="s">
        <v>873</v>
      </c>
      <c r="B151" s="81" t="s">
        <v>874</v>
      </c>
      <c r="C151" s="12">
        <v>0</v>
      </c>
      <c r="D151" s="12">
        <v>0</v>
      </c>
      <c r="E151" s="12">
        <v>0</v>
      </c>
      <c r="F151" s="84"/>
      <c r="G151" s="82">
        <v>0</v>
      </c>
    </row>
    <row r="152" spans="1:7" x14ac:dyDescent="0.3">
      <c r="A152" s="104"/>
      <c r="B152" s="81" t="s">
        <v>30</v>
      </c>
      <c r="C152" s="12">
        <v>0</v>
      </c>
      <c r="D152" s="12">
        <v>0</v>
      </c>
      <c r="E152" s="12">
        <v>0</v>
      </c>
      <c r="F152" s="84"/>
      <c r="G152" s="82">
        <v>0</v>
      </c>
    </row>
    <row r="153" spans="1:7" x14ac:dyDescent="0.3">
      <c r="A153" s="102" t="s">
        <v>875</v>
      </c>
      <c r="B153" s="81" t="s">
        <v>874</v>
      </c>
      <c r="C153" s="12">
        <v>5099</v>
      </c>
      <c r="D153" s="12">
        <v>643</v>
      </c>
      <c r="E153" s="12">
        <v>305</v>
      </c>
      <c r="F153" s="12">
        <v>368</v>
      </c>
      <c r="G153" s="82">
        <v>6415</v>
      </c>
    </row>
    <row r="154" spans="1:7" x14ac:dyDescent="0.3">
      <c r="A154" s="104"/>
      <c r="B154" s="81" t="s">
        <v>30</v>
      </c>
      <c r="C154" s="12">
        <v>7081</v>
      </c>
      <c r="D154" s="12">
        <v>1332</v>
      </c>
      <c r="E154" s="12">
        <v>610</v>
      </c>
      <c r="F154" s="12">
        <v>633</v>
      </c>
      <c r="G154" s="82">
        <v>9656</v>
      </c>
    </row>
    <row r="155" spans="1:7" x14ac:dyDescent="0.3">
      <c r="A155" s="102" t="s">
        <v>876</v>
      </c>
      <c r="B155" s="81" t="s">
        <v>874</v>
      </c>
      <c r="C155" s="12">
        <v>75184</v>
      </c>
      <c r="D155" s="12">
        <v>15271</v>
      </c>
      <c r="E155" s="12">
        <v>16257</v>
      </c>
      <c r="F155" s="12">
        <v>17303</v>
      </c>
      <c r="G155" s="82">
        <v>124015</v>
      </c>
    </row>
    <row r="156" spans="1:7" x14ac:dyDescent="0.3">
      <c r="A156" s="104"/>
      <c r="B156" s="81" t="s">
        <v>30</v>
      </c>
      <c r="C156" s="12">
        <v>102399</v>
      </c>
      <c r="D156" s="12">
        <v>25970</v>
      </c>
      <c r="E156" s="12">
        <v>18086</v>
      </c>
      <c r="F156" s="12">
        <v>26319</v>
      </c>
      <c r="G156" s="82">
        <v>172774</v>
      </c>
    </row>
    <row r="157" spans="1:7" x14ac:dyDescent="0.3">
      <c r="A157" s="102" t="s">
        <v>877</v>
      </c>
      <c r="B157" s="81" t="s">
        <v>874</v>
      </c>
      <c r="C157" s="12">
        <v>525</v>
      </c>
      <c r="D157" s="12">
        <v>0</v>
      </c>
      <c r="E157" s="12">
        <v>151</v>
      </c>
      <c r="F157" s="12">
        <v>1802</v>
      </c>
      <c r="G157" s="82">
        <v>2478</v>
      </c>
    </row>
    <row r="158" spans="1:7" x14ac:dyDescent="0.3">
      <c r="A158" s="104"/>
      <c r="B158" s="81" t="s">
        <v>30</v>
      </c>
      <c r="C158" s="12">
        <v>649</v>
      </c>
      <c r="D158" s="12">
        <v>0</v>
      </c>
      <c r="E158" s="12">
        <v>247</v>
      </c>
      <c r="F158" s="12">
        <v>2271</v>
      </c>
      <c r="G158" s="82">
        <v>3167</v>
      </c>
    </row>
    <row r="159" spans="1:7" x14ac:dyDescent="0.3">
      <c r="A159" s="3"/>
    </row>
    <row r="160" spans="1:7" x14ac:dyDescent="0.3">
      <c r="A160" s="75" t="s">
        <v>878</v>
      </c>
    </row>
    <row r="161" spans="1:7" x14ac:dyDescent="0.3">
      <c r="A161" s="76"/>
      <c r="B161" s="77"/>
      <c r="C161" s="108" t="s">
        <v>6</v>
      </c>
      <c r="D161" s="109"/>
      <c r="E161" s="109"/>
      <c r="F161" s="109"/>
      <c r="G161" s="113" t="s">
        <v>2</v>
      </c>
    </row>
    <row r="162" spans="1:7" x14ac:dyDescent="0.3">
      <c r="A162" s="78"/>
      <c r="B162" s="79"/>
      <c r="C162" s="80" t="s">
        <v>799</v>
      </c>
      <c r="D162" s="80" t="s">
        <v>800</v>
      </c>
      <c r="E162" s="80" t="s">
        <v>801</v>
      </c>
      <c r="F162" s="80" t="s">
        <v>802</v>
      </c>
      <c r="G162" s="114"/>
    </row>
    <row r="163" spans="1:7" x14ac:dyDescent="0.3">
      <c r="A163" s="78"/>
      <c r="B163" s="79"/>
      <c r="C163" s="8" t="s">
        <v>2</v>
      </c>
      <c r="D163" s="8" t="s">
        <v>2</v>
      </c>
      <c r="E163" s="8" t="s">
        <v>2</v>
      </c>
      <c r="F163" s="8" t="s">
        <v>2</v>
      </c>
      <c r="G163" s="115"/>
    </row>
    <row r="164" spans="1:7" x14ac:dyDescent="0.3">
      <c r="A164" s="102" t="s">
        <v>879</v>
      </c>
      <c r="B164" s="81" t="s">
        <v>880</v>
      </c>
      <c r="C164" s="12">
        <v>1412</v>
      </c>
      <c r="D164" s="12">
        <v>282</v>
      </c>
      <c r="E164" s="12">
        <v>157</v>
      </c>
      <c r="F164" s="12">
        <v>410</v>
      </c>
      <c r="G164" s="82">
        <v>2261</v>
      </c>
    </row>
    <row r="165" spans="1:7" x14ac:dyDescent="0.3">
      <c r="A165" s="104"/>
      <c r="B165" s="81" t="s">
        <v>881</v>
      </c>
      <c r="C165" s="12">
        <v>781</v>
      </c>
      <c r="D165" s="12">
        <v>60</v>
      </c>
      <c r="E165" s="12">
        <v>61</v>
      </c>
      <c r="F165" s="12">
        <v>279</v>
      </c>
      <c r="G165" s="82">
        <v>1181</v>
      </c>
    </row>
    <row r="166" spans="1:7" x14ac:dyDescent="0.3">
      <c r="A166" s="102" t="s">
        <v>882</v>
      </c>
      <c r="B166" s="81" t="s">
        <v>880</v>
      </c>
      <c r="C166" s="12">
        <v>1</v>
      </c>
      <c r="D166" s="12">
        <v>11</v>
      </c>
      <c r="E166" s="12">
        <v>6</v>
      </c>
      <c r="F166" s="12">
        <v>9</v>
      </c>
      <c r="G166" s="82">
        <v>27</v>
      </c>
    </row>
    <row r="167" spans="1:7" x14ac:dyDescent="0.3">
      <c r="A167" s="104"/>
      <c r="B167" s="81" t="s">
        <v>881</v>
      </c>
      <c r="C167" s="12">
        <v>1</v>
      </c>
      <c r="D167" s="12">
        <v>3</v>
      </c>
      <c r="E167" s="12">
        <v>3</v>
      </c>
      <c r="F167" s="12">
        <v>0</v>
      </c>
      <c r="G167" s="82">
        <v>7</v>
      </c>
    </row>
    <row r="168" spans="1:7" x14ac:dyDescent="0.3">
      <c r="A168" s="102" t="s">
        <v>883</v>
      </c>
      <c r="B168" s="81" t="s">
        <v>880</v>
      </c>
      <c r="C168" s="12">
        <v>82</v>
      </c>
      <c r="D168" s="12">
        <v>15</v>
      </c>
      <c r="E168" s="12">
        <v>11</v>
      </c>
      <c r="F168" s="12">
        <v>17</v>
      </c>
      <c r="G168" s="82">
        <v>125</v>
      </c>
    </row>
    <row r="169" spans="1:7" x14ac:dyDescent="0.3">
      <c r="A169" s="104"/>
      <c r="B169" s="81" t="s">
        <v>884</v>
      </c>
      <c r="C169" s="12">
        <v>7</v>
      </c>
      <c r="D169" s="12">
        <v>2</v>
      </c>
      <c r="E169" s="12">
        <v>0</v>
      </c>
      <c r="F169" s="12">
        <v>0</v>
      </c>
      <c r="G169" s="82">
        <v>9</v>
      </c>
    </row>
    <row r="170" spans="1:7" x14ac:dyDescent="0.3">
      <c r="A170" s="3"/>
    </row>
    <row r="171" spans="1:7" x14ac:dyDescent="0.3">
      <c r="A171" s="75" t="s">
        <v>45</v>
      </c>
    </row>
    <row r="172" spans="1:7" x14ac:dyDescent="0.3">
      <c r="A172" s="76"/>
      <c r="B172" s="77"/>
      <c r="C172" s="108" t="s">
        <v>6</v>
      </c>
      <c r="D172" s="109"/>
      <c r="E172" s="109"/>
      <c r="F172" s="109"/>
      <c r="G172" s="113" t="s">
        <v>2</v>
      </c>
    </row>
    <row r="173" spans="1:7" x14ac:dyDescent="0.3">
      <c r="A173" s="78"/>
      <c r="B173" s="79"/>
      <c r="C173" s="80" t="s">
        <v>799</v>
      </c>
      <c r="D173" s="80" t="s">
        <v>800</v>
      </c>
      <c r="E173" s="80" t="s">
        <v>801</v>
      </c>
      <c r="F173" s="80" t="s">
        <v>802</v>
      </c>
      <c r="G173" s="114"/>
    </row>
    <row r="174" spans="1:7" x14ac:dyDescent="0.3">
      <c r="A174" s="78"/>
      <c r="B174" s="79"/>
      <c r="C174" s="8" t="s">
        <v>2</v>
      </c>
      <c r="D174" s="8" t="s">
        <v>2</v>
      </c>
      <c r="E174" s="8" t="s">
        <v>2</v>
      </c>
      <c r="F174" s="8" t="s">
        <v>2</v>
      </c>
      <c r="G174" s="115"/>
    </row>
    <row r="175" spans="1:7" x14ac:dyDescent="0.3">
      <c r="A175" s="10" t="s">
        <v>885</v>
      </c>
      <c r="B175" s="83"/>
      <c r="C175" s="12">
        <v>737</v>
      </c>
      <c r="D175" s="12">
        <v>91</v>
      </c>
      <c r="E175" s="12">
        <v>80</v>
      </c>
      <c r="F175" s="12">
        <v>186</v>
      </c>
      <c r="G175" s="82">
        <v>1094</v>
      </c>
    </row>
    <row r="176" spans="1:7" x14ac:dyDescent="0.3">
      <c r="A176" s="102" t="s">
        <v>47</v>
      </c>
      <c r="B176" s="81" t="s">
        <v>48</v>
      </c>
      <c r="C176" s="12">
        <v>57</v>
      </c>
      <c r="D176" s="12">
        <v>3</v>
      </c>
      <c r="E176" s="12">
        <v>3</v>
      </c>
      <c r="F176" s="12">
        <v>21</v>
      </c>
      <c r="G176" s="82">
        <v>84</v>
      </c>
    </row>
    <row r="177" spans="1:7" x14ac:dyDescent="0.3">
      <c r="A177" s="103"/>
      <c r="B177" s="81" t="s">
        <v>49</v>
      </c>
      <c r="C177" s="12">
        <v>299</v>
      </c>
      <c r="D177" s="12">
        <v>14</v>
      </c>
      <c r="E177" s="12">
        <v>23</v>
      </c>
      <c r="F177" s="12">
        <v>66</v>
      </c>
      <c r="G177" s="82">
        <v>402</v>
      </c>
    </row>
    <row r="178" spans="1:7" x14ac:dyDescent="0.3">
      <c r="A178" s="103"/>
      <c r="B178" s="81" t="s">
        <v>50</v>
      </c>
      <c r="C178" s="12">
        <v>63</v>
      </c>
      <c r="D178" s="12">
        <v>25</v>
      </c>
      <c r="E178" s="12">
        <v>7</v>
      </c>
      <c r="F178" s="12">
        <v>27</v>
      </c>
      <c r="G178" s="82">
        <v>122</v>
      </c>
    </row>
    <row r="179" spans="1:7" x14ac:dyDescent="0.3">
      <c r="A179" s="103"/>
      <c r="B179" s="81" t="s">
        <v>51</v>
      </c>
      <c r="C179" s="12">
        <v>30</v>
      </c>
      <c r="D179" s="12">
        <v>2</v>
      </c>
      <c r="E179" s="12">
        <v>7</v>
      </c>
      <c r="F179" s="12">
        <v>4</v>
      </c>
      <c r="G179" s="82">
        <v>43</v>
      </c>
    </row>
    <row r="180" spans="1:7" x14ac:dyDescent="0.3">
      <c r="A180" s="103"/>
      <c r="B180" s="81" t="s">
        <v>52</v>
      </c>
      <c r="C180" s="12">
        <v>264</v>
      </c>
      <c r="D180" s="12">
        <v>41</v>
      </c>
      <c r="E180" s="12">
        <v>39</v>
      </c>
      <c r="F180" s="12">
        <v>63</v>
      </c>
      <c r="G180" s="82">
        <v>407</v>
      </c>
    </row>
    <row r="181" spans="1:7" x14ac:dyDescent="0.3">
      <c r="A181" s="104"/>
      <c r="B181" s="81" t="s">
        <v>53</v>
      </c>
      <c r="C181" s="12">
        <v>24</v>
      </c>
      <c r="D181" s="12">
        <v>6</v>
      </c>
      <c r="E181" s="12">
        <v>1</v>
      </c>
      <c r="F181" s="12">
        <v>3</v>
      </c>
      <c r="G181" s="82">
        <v>34</v>
      </c>
    </row>
    <row r="182" spans="1:7" x14ac:dyDescent="0.3">
      <c r="A182" s="102" t="s">
        <v>54</v>
      </c>
      <c r="B182" s="81" t="s">
        <v>886</v>
      </c>
      <c r="C182" s="12">
        <v>255</v>
      </c>
      <c r="D182" s="12">
        <v>24</v>
      </c>
      <c r="E182" s="12">
        <v>26</v>
      </c>
      <c r="F182" s="12">
        <v>70</v>
      </c>
      <c r="G182" s="82">
        <v>375</v>
      </c>
    </row>
    <row r="183" spans="1:7" x14ac:dyDescent="0.3">
      <c r="A183" s="104"/>
      <c r="B183" s="81" t="s">
        <v>57</v>
      </c>
      <c r="C183" s="12">
        <v>507</v>
      </c>
      <c r="D183" s="12">
        <v>75</v>
      </c>
      <c r="E183" s="12">
        <v>48</v>
      </c>
      <c r="F183" s="12">
        <v>73</v>
      </c>
      <c r="G183" s="82">
        <v>703</v>
      </c>
    </row>
    <row r="184" spans="1:7" x14ac:dyDescent="0.3">
      <c r="A184" s="102" t="s">
        <v>58</v>
      </c>
      <c r="B184" s="81" t="s">
        <v>59</v>
      </c>
      <c r="C184" s="12">
        <v>84</v>
      </c>
      <c r="D184" s="12">
        <v>19</v>
      </c>
      <c r="E184" s="12">
        <v>11</v>
      </c>
      <c r="F184" s="12">
        <v>114</v>
      </c>
      <c r="G184" s="82">
        <v>228</v>
      </c>
    </row>
    <row r="185" spans="1:7" x14ac:dyDescent="0.3">
      <c r="A185" s="104"/>
      <c r="B185" s="81" t="s">
        <v>60</v>
      </c>
      <c r="C185" s="12">
        <v>62</v>
      </c>
      <c r="D185" s="12">
        <v>12</v>
      </c>
      <c r="E185" s="12">
        <v>17</v>
      </c>
      <c r="F185" s="12">
        <v>157</v>
      </c>
      <c r="G185" s="82">
        <v>248</v>
      </c>
    </row>
    <row r="186" spans="1:7" x14ac:dyDescent="0.3">
      <c r="A186" s="10" t="s">
        <v>61</v>
      </c>
      <c r="B186" s="83"/>
      <c r="C186" s="12">
        <v>0</v>
      </c>
      <c r="D186" s="12">
        <v>0</v>
      </c>
      <c r="E186" s="12">
        <v>0</v>
      </c>
      <c r="F186" s="84"/>
      <c r="G186" s="82">
        <v>0</v>
      </c>
    </row>
    <row r="187" spans="1:7" x14ac:dyDescent="0.3">
      <c r="A187" s="3"/>
    </row>
    <row r="188" spans="1:7" x14ac:dyDescent="0.3">
      <c r="A188" s="75" t="s">
        <v>887</v>
      </c>
    </row>
    <row r="189" spans="1:7" x14ac:dyDescent="0.3">
      <c r="A189" s="76"/>
      <c r="B189" s="77"/>
      <c r="C189" s="108" t="s">
        <v>6</v>
      </c>
      <c r="D189" s="109"/>
      <c r="E189" s="109"/>
      <c r="F189" s="109"/>
      <c r="G189" s="113" t="s">
        <v>2</v>
      </c>
    </row>
    <row r="190" spans="1:7" x14ac:dyDescent="0.3">
      <c r="A190" s="78"/>
      <c r="B190" s="79"/>
      <c r="C190" s="80" t="s">
        <v>799</v>
      </c>
      <c r="D190" s="80" t="s">
        <v>800</v>
      </c>
      <c r="E190" s="80" t="s">
        <v>801</v>
      </c>
      <c r="F190" s="80" t="s">
        <v>802</v>
      </c>
      <c r="G190" s="114"/>
    </row>
    <row r="191" spans="1:7" x14ac:dyDescent="0.3">
      <c r="A191" s="78"/>
      <c r="B191" s="79"/>
      <c r="C191" s="8" t="s">
        <v>2</v>
      </c>
      <c r="D191" s="8" t="s">
        <v>2</v>
      </c>
      <c r="E191" s="8" t="s">
        <v>2</v>
      </c>
      <c r="F191" s="8" t="s">
        <v>2</v>
      </c>
      <c r="G191" s="115"/>
    </row>
    <row r="192" spans="1:7" x14ac:dyDescent="0.3">
      <c r="A192" s="102" t="s">
        <v>888</v>
      </c>
      <c r="B192" s="81" t="s">
        <v>889</v>
      </c>
      <c r="C192" s="12">
        <v>4687</v>
      </c>
      <c r="D192" s="84"/>
      <c r="E192" s="12">
        <v>693</v>
      </c>
      <c r="F192" s="84"/>
      <c r="G192" s="82">
        <v>5380</v>
      </c>
    </row>
    <row r="193" spans="1:7" x14ac:dyDescent="0.3">
      <c r="A193" s="103"/>
      <c r="B193" s="81" t="s">
        <v>890</v>
      </c>
      <c r="C193" s="12">
        <v>905</v>
      </c>
      <c r="D193" s="84"/>
      <c r="E193" s="12">
        <v>87</v>
      </c>
      <c r="F193" s="84"/>
      <c r="G193" s="82">
        <v>992</v>
      </c>
    </row>
    <row r="194" spans="1:7" x14ac:dyDescent="0.3">
      <c r="A194" s="103"/>
      <c r="B194" s="81" t="s">
        <v>891</v>
      </c>
      <c r="C194" s="12">
        <v>922</v>
      </c>
      <c r="D194" s="84"/>
      <c r="E194" s="12">
        <v>226</v>
      </c>
      <c r="F194" s="84"/>
      <c r="G194" s="82">
        <v>1148</v>
      </c>
    </row>
    <row r="195" spans="1:7" x14ac:dyDescent="0.3">
      <c r="A195" s="103"/>
      <c r="B195" s="81" t="s">
        <v>892</v>
      </c>
      <c r="C195" s="12">
        <v>0</v>
      </c>
      <c r="D195" s="84"/>
      <c r="E195" s="12">
        <v>27</v>
      </c>
      <c r="F195" s="84"/>
      <c r="G195" s="82">
        <v>27</v>
      </c>
    </row>
    <row r="196" spans="1:7" x14ac:dyDescent="0.3">
      <c r="A196" s="103"/>
      <c r="B196" s="81" t="s">
        <v>893</v>
      </c>
      <c r="C196" s="12">
        <v>0</v>
      </c>
      <c r="D196" s="84"/>
      <c r="E196" s="12">
        <v>0</v>
      </c>
      <c r="F196" s="84"/>
      <c r="G196" s="82">
        <v>0</v>
      </c>
    </row>
    <row r="197" spans="1:7" x14ac:dyDescent="0.3">
      <c r="A197" s="103"/>
      <c r="B197" s="81" t="s">
        <v>894</v>
      </c>
      <c r="C197" s="12">
        <v>219</v>
      </c>
      <c r="D197" s="84"/>
      <c r="E197" s="12">
        <v>28</v>
      </c>
      <c r="F197" s="84"/>
      <c r="G197" s="82">
        <v>247</v>
      </c>
    </row>
    <row r="198" spans="1:7" x14ac:dyDescent="0.3">
      <c r="A198" s="103"/>
      <c r="B198" s="81" t="s">
        <v>895</v>
      </c>
      <c r="C198" s="12">
        <v>3268</v>
      </c>
      <c r="D198" s="84"/>
      <c r="E198" s="12">
        <v>1073</v>
      </c>
      <c r="F198" s="84"/>
      <c r="G198" s="82">
        <v>4341</v>
      </c>
    </row>
    <row r="199" spans="1:7" x14ac:dyDescent="0.3">
      <c r="A199" s="103"/>
      <c r="B199" s="81" t="s">
        <v>896</v>
      </c>
      <c r="C199" s="12">
        <v>1</v>
      </c>
      <c r="D199" s="84"/>
      <c r="E199" s="12">
        <v>0</v>
      </c>
      <c r="F199" s="84"/>
      <c r="G199" s="82">
        <v>1</v>
      </c>
    </row>
    <row r="200" spans="1:7" x14ac:dyDescent="0.3">
      <c r="A200" s="103"/>
      <c r="B200" s="81" t="s">
        <v>897</v>
      </c>
      <c r="C200" s="12">
        <v>753</v>
      </c>
      <c r="D200" s="84"/>
      <c r="E200" s="12">
        <v>262</v>
      </c>
      <c r="F200" s="84"/>
      <c r="G200" s="82">
        <v>1015</v>
      </c>
    </row>
    <row r="201" spans="1:7" ht="20.399999999999999" x14ac:dyDescent="0.3">
      <c r="A201" s="103"/>
      <c r="B201" s="81" t="s">
        <v>898</v>
      </c>
      <c r="C201" s="12">
        <v>5590</v>
      </c>
      <c r="D201" s="84"/>
      <c r="E201" s="12">
        <v>439</v>
      </c>
      <c r="F201" s="84"/>
      <c r="G201" s="82">
        <v>6029</v>
      </c>
    </row>
    <row r="202" spans="1:7" ht="20.399999999999999" x14ac:dyDescent="0.3">
      <c r="A202" s="103"/>
      <c r="B202" s="81" t="s">
        <v>899</v>
      </c>
      <c r="C202" s="12">
        <v>239</v>
      </c>
      <c r="D202" s="84"/>
      <c r="E202" s="12">
        <v>8</v>
      </c>
      <c r="F202" s="84"/>
      <c r="G202" s="82">
        <v>247</v>
      </c>
    </row>
    <row r="203" spans="1:7" x14ac:dyDescent="0.3">
      <c r="A203" s="103"/>
      <c r="B203" s="81" t="s">
        <v>900</v>
      </c>
      <c r="C203" s="12">
        <v>5133</v>
      </c>
      <c r="D203" s="84"/>
      <c r="E203" s="12">
        <v>852</v>
      </c>
      <c r="F203" s="84"/>
      <c r="G203" s="82">
        <v>5985</v>
      </c>
    </row>
    <row r="204" spans="1:7" x14ac:dyDescent="0.3">
      <c r="A204" s="103"/>
      <c r="B204" s="81" t="s">
        <v>901</v>
      </c>
      <c r="C204" s="12">
        <v>7</v>
      </c>
      <c r="D204" s="84"/>
      <c r="E204" s="12">
        <v>2</v>
      </c>
      <c r="F204" s="84"/>
      <c r="G204" s="82">
        <v>9</v>
      </c>
    </row>
    <row r="205" spans="1:7" ht="20.399999999999999" x14ac:dyDescent="0.3">
      <c r="A205" s="103"/>
      <c r="B205" s="81" t="s">
        <v>902</v>
      </c>
      <c r="C205" s="12">
        <v>65</v>
      </c>
      <c r="D205" s="84"/>
      <c r="E205" s="12">
        <v>2</v>
      </c>
      <c r="F205" s="84"/>
      <c r="G205" s="82">
        <v>67</v>
      </c>
    </row>
    <row r="206" spans="1:7" x14ac:dyDescent="0.3">
      <c r="A206" s="103"/>
      <c r="B206" s="81" t="s">
        <v>903</v>
      </c>
      <c r="C206" s="12">
        <v>48</v>
      </c>
      <c r="D206" s="84"/>
      <c r="E206" s="12">
        <v>15</v>
      </c>
      <c r="F206" s="84"/>
      <c r="G206" s="82">
        <v>63</v>
      </c>
    </row>
    <row r="207" spans="1:7" x14ac:dyDescent="0.3">
      <c r="A207" s="103"/>
      <c r="B207" s="81" t="s">
        <v>904</v>
      </c>
      <c r="C207" s="12">
        <v>0</v>
      </c>
      <c r="D207" s="84"/>
      <c r="E207" s="12">
        <v>0</v>
      </c>
      <c r="F207" s="84"/>
      <c r="G207" s="82">
        <v>0</v>
      </c>
    </row>
    <row r="208" spans="1:7" x14ac:dyDescent="0.3">
      <c r="A208" s="103"/>
      <c r="B208" s="81" t="s">
        <v>905</v>
      </c>
      <c r="C208" s="12">
        <v>90</v>
      </c>
      <c r="D208" s="84"/>
      <c r="E208" s="12">
        <v>3</v>
      </c>
      <c r="F208" s="84"/>
      <c r="G208" s="82">
        <v>93</v>
      </c>
    </row>
    <row r="209" spans="1:7" x14ac:dyDescent="0.3">
      <c r="A209" s="103"/>
      <c r="B209" s="81" t="s">
        <v>906</v>
      </c>
      <c r="C209" s="12">
        <v>0</v>
      </c>
      <c r="D209" s="84"/>
      <c r="E209" s="12">
        <v>0</v>
      </c>
      <c r="F209" s="84"/>
      <c r="G209" s="82">
        <v>0</v>
      </c>
    </row>
    <row r="210" spans="1:7" x14ac:dyDescent="0.3">
      <c r="A210" s="103"/>
      <c r="B210" s="81" t="s">
        <v>907</v>
      </c>
      <c r="C210" s="12">
        <v>0</v>
      </c>
      <c r="D210" s="84"/>
      <c r="E210" s="12">
        <v>0</v>
      </c>
      <c r="F210" s="84"/>
      <c r="G210" s="82">
        <v>0</v>
      </c>
    </row>
    <row r="211" spans="1:7" x14ac:dyDescent="0.3">
      <c r="A211" s="103"/>
      <c r="B211" s="81" t="s">
        <v>908</v>
      </c>
      <c r="C211" s="12">
        <v>0</v>
      </c>
      <c r="D211" s="84"/>
      <c r="E211" s="12">
        <v>367</v>
      </c>
      <c r="F211" s="84"/>
      <c r="G211" s="82">
        <v>367</v>
      </c>
    </row>
    <row r="212" spans="1:7" x14ac:dyDescent="0.3">
      <c r="A212" s="103"/>
      <c r="B212" s="81" t="s">
        <v>909</v>
      </c>
      <c r="C212" s="12">
        <v>662</v>
      </c>
      <c r="D212" s="84"/>
      <c r="E212" s="12">
        <v>101</v>
      </c>
      <c r="F212" s="84"/>
      <c r="G212" s="82">
        <v>763</v>
      </c>
    </row>
    <row r="213" spans="1:7" x14ac:dyDescent="0.3">
      <c r="A213" s="103"/>
      <c r="B213" s="81" t="s">
        <v>910</v>
      </c>
      <c r="C213" s="12">
        <v>733</v>
      </c>
      <c r="D213" s="84"/>
      <c r="E213" s="12">
        <v>132</v>
      </c>
      <c r="F213" s="84"/>
      <c r="G213" s="82">
        <v>865</v>
      </c>
    </row>
    <row r="214" spans="1:7" x14ac:dyDescent="0.3">
      <c r="A214" s="103"/>
      <c r="B214" s="81" t="s">
        <v>911</v>
      </c>
      <c r="C214" s="12">
        <v>3</v>
      </c>
      <c r="D214" s="84"/>
      <c r="E214" s="12">
        <v>1</v>
      </c>
      <c r="F214" s="84"/>
      <c r="G214" s="82">
        <v>4</v>
      </c>
    </row>
    <row r="215" spans="1:7" x14ac:dyDescent="0.3">
      <c r="A215" s="103"/>
      <c r="B215" s="81" t="s">
        <v>912</v>
      </c>
      <c r="C215" s="12">
        <v>7</v>
      </c>
      <c r="D215" s="84"/>
      <c r="E215" s="12">
        <v>0</v>
      </c>
      <c r="F215" s="84"/>
      <c r="G215" s="82">
        <v>7</v>
      </c>
    </row>
    <row r="216" spans="1:7" x14ac:dyDescent="0.3">
      <c r="A216" s="103"/>
      <c r="B216" s="81" t="s">
        <v>913</v>
      </c>
      <c r="C216" s="12">
        <v>0</v>
      </c>
      <c r="D216" s="84"/>
      <c r="E216" s="12">
        <v>0</v>
      </c>
      <c r="F216" s="84"/>
      <c r="G216" s="82">
        <v>0</v>
      </c>
    </row>
    <row r="217" spans="1:7" x14ac:dyDescent="0.3">
      <c r="A217" s="103"/>
      <c r="B217" s="81" t="s">
        <v>914</v>
      </c>
      <c r="C217" s="12">
        <v>116</v>
      </c>
      <c r="D217" s="84"/>
      <c r="E217" s="12">
        <v>22</v>
      </c>
      <c r="F217" s="84"/>
      <c r="G217" s="82">
        <v>138</v>
      </c>
    </row>
    <row r="218" spans="1:7" x14ac:dyDescent="0.3">
      <c r="A218" s="103"/>
      <c r="B218" s="81" t="s">
        <v>915</v>
      </c>
      <c r="C218" s="12">
        <v>39</v>
      </c>
      <c r="D218" s="84"/>
      <c r="E218" s="12">
        <v>9</v>
      </c>
      <c r="F218" s="84"/>
      <c r="G218" s="82">
        <v>48</v>
      </c>
    </row>
    <row r="219" spans="1:7" x14ac:dyDescent="0.3">
      <c r="A219" s="103"/>
      <c r="B219" s="81" t="s">
        <v>916</v>
      </c>
      <c r="C219" s="12">
        <v>381</v>
      </c>
      <c r="D219" s="84"/>
      <c r="E219" s="12">
        <v>13</v>
      </c>
      <c r="F219" s="84"/>
      <c r="G219" s="82">
        <v>394</v>
      </c>
    </row>
    <row r="220" spans="1:7" x14ac:dyDescent="0.3">
      <c r="A220" s="103"/>
      <c r="B220" s="81" t="s">
        <v>917</v>
      </c>
      <c r="C220" s="12">
        <v>881</v>
      </c>
      <c r="D220" s="84"/>
      <c r="E220" s="12">
        <v>39</v>
      </c>
      <c r="F220" s="84"/>
      <c r="G220" s="82">
        <v>920</v>
      </c>
    </row>
    <row r="221" spans="1:7" x14ac:dyDescent="0.3">
      <c r="A221" s="103"/>
      <c r="B221" s="81" t="s">
        <v>918</v>
      </c>
      <c r="C221" s="12">
        <v>58</v>
      </c>
      <c r="D221" s="84"/>
      <c r="E221" s="12">
        <v>3</v>
      </c>
      <c r="F221" s="84"/>
      <c r="G221" s="82">
        <v>61</v>
      </c>
    </row>
    <row r="222" spans="1:7" x14ac:dyDescent="0.3">
      <c r="A222" s="103"/>
      <c r="B222" s="81" t="s">
        <v>919</v>
      </c>
      <c r="C222" s="12">
        <v>10</v>
      </c>
      <c r="D222" s="84"/>
      <c r="E222" s="12">
        <v>27</v>
      </c>
      <c r="F222" s="84"/>
      <c r="G222" s="82">
        <v>37</v>
      </c>
    </row>
    <row r="223" spans="1:7" x14ac:dyDescent="0.3">
      <c r="A223" s="103"/>
      <c r="B223" s="81" t="s">
        <v>920</v>
      </c>
      <c r="C223" s="12">
        <v>166</v>
      </c>
      <c r="D223" s="84"/>
      <c r="E223" s="12">
        <v>50</v>
      </c>
      <c r="F223" s="84"/>
      <c r="G223" s="82">
        <v>216</v>
      </c>
    </row>
    <row r="224" spans="1:7" x14ac:dyDescent="0.3">
      <c r="A224" s="103"/>
      <c r="B224" s="81" t="s">
        <v>921</v>
      </c>
      <c r="C224" s="12">
        <v>1742</v>
      </c>
      <c r="D224" s="84"/>
      <c r="E224" s="12">
        <v>312</v>
      </c>
      <c r="F224" s="84"/>
      <c r="G224" s="82">
        <v>2054</v>
      </c>
    </row>
    <row r="225" spans="1:7" x14ac:dyDescent="0.3">
      <c r="A225" s="103"/>
      <c r="B225" s="81" t="s">
        <v>922</v>
      </c>
      <c r="C225" s="12">
        <v>0</v>
      </c>
      <c r="D225" s="84"/>
      <c r="E225" s="12">
        <v>0</v>
      </c>
      <c r="F225" s="84"/>
      <c r="G225" s="82">
        <v>0</v>
      </c>
    </row>
    <row r="226" spans="1:7" x14ac:dyDescent="0.3">
      <c r="A226" s="103"/>
      <c r="B226" s="81" t="s">
        <v>923</v>
      </c>
      <c r="C226" s="12">
        <v>6487</v>
      </c>
      <c r="D226" s="84"/>
      <c r="E226" s="12">
        <v>0</v>
      </c>
      <c r="F226" s="84"/>
      <c r="G226" s="82">
        <v>6487</v>
      </c>
    </row>
    <row r="227" spans="1:7" x14ac:dyDescent="0.3">
      <c r="A227" s="103"/>
      <c r="B227" s="81" t="s">
        <v>924</v>
      </c>
      <c r="C227" s="12">
        <v>84</v>
      </c>
      <c r="D227" s="84"/>
      <c r="E227" s="12">
        <v>9</v>
      </c>
      <c r="F227" s="84"/>
      <c r="G227" s="82">
        <v>93</v>
      </c>
    </row>
    <row r="228" spans="1:7" x14ac:dyDescent="0.3">
      <c r="A228" s="103"/>
      <c r="B228" s="81" t="s">
        <v>925</v>
      </c>
      <c r="C228" s="12">
        <v>0</v>
      </c>
      <c r="D228" s="84"/>
      <c r="E228" s="12">
        <v>39</v>
      </c>
      <c r="F228" s="84"/>
      <c r="G228" s="82">
        <v>39</v>
      </c>
    </row>
    <row r="229" spans="1:7" x14ac:dyDescent="0.3">
      <c r="A229" s="103"/>
      <c r="B229" s="81" t="s">
        <v>926</v>
      </c>
      <c r="C229" s="12">
        <v>71</v>
      </c>
      <c r="D229" s="84"/>
      <c r="E229" s="12">
        <v>16</v>
      </c>
      <c r="F229" s="84"/>
      <c r="G229" s="82">
        <v>87</v>
      </c>
    </row>
    <row r="230" spans="1:7" x14ac:dyDescent="0.3">
      <c r="A230" s="103"/>
      <c r="B230" s="81" t="s">
        <v>927</v>
      </c>
      <c r="C230" s="12">
        <v>457</v>
      </c>
      <c r="D230" s="84"/>
      <c r="E230" s="12">
        <v>14</v>
      </c>
      <c r="F230" s="84"/>
      <c r="G230" s="82">
        <v>471</v>
      </c>
    </row>
    <row r="231" spans="1:7" x14ac:dyDescent="0.3">
      <c r="A231" s="103"/>
      <c r="B231" s="81" t="s">
        <v>928</v>
      </c>
      <c r="C231" s="12">
        <v>2239</v>
      </c>
      <c r="D231" s="84"/>
      <c r="E231" s="12">
        <v>110</v>
      </c>
      <c r="F231" s="84"/>
      <c r="G231" s="82">
        <v>2349</v>
      </c>
    </row>
    <row r="232" spans="1:7" ht="20.399999999999999" x14ac:dyDescent="0.3">
      <c r="A232" s="103"/>
      <c r="B232" s="81" t="s">
        <v>929</v>
      </c>
      <c r="C232" s="12">
        <v>0</v>
      </c>
      <c r="D232" s="84"/>
      <c r="E232" s="12">
        <v>0</v>
      </c>
      <c r="F232" s="84"/>
      <c r="G232" s="82">
        <v>0</v>
      </c>
    </row>
    <row r="233" spans="1:7" x14ac:dyDescent="0.3">
      <c r="A233" s="104"/>
      <c r="B233" s="81" t="s">
        <v>930</v>
      </c>
      <c r="C233" s="12">
        <v>0</v>
      </c>
      <c r="D233" s="84"/>
      <c r="E233" s="12">
        <v>0</v>
      </c>
      <c r="F233" s="84"/>
      <c r="G233" s="82">
        <v>0</v>
      </c>
    </row>
    <row r="234" spans="1:7" x14ac:dyDescent="0.3">
      <c r="A234" s="102" t="s">
        <v>791</v>
      </c>
      <c r="B234" s="81" t="s">
        <v>931</v>
      </c>
      <c r="C234" s="12">
        <v>5161</v>
      </c>
      <c r="D234" s="84"/>
      <c r="E234" s="12">
        <v>693</v>
      </c>
      <c r="F234" s="84"/>
      <c r="G234" s="82">
        <v>5854</v>
      </c>
    </row>
    <row r="235" spans="1:7" x14ac:dyDescent="0.3">
      <c r="A235" s="103"/>
      <c r="B235" s="81" t="s">
        <v>890</v>
      </c>
      <c r="C235" s="12">
        <v>745</v>
      </c>
      <c r="D235" s="84"/>
      <c r="E235" s="12">
        <v>87</v>
      </c>
      <c r="F235" s="84"/>
      <c r="G235" s="82">
        <v>832</v>
      </c>
    </row>
    <row r="236" spans="1:7" x14ac:dyDescent="0.3">
      <c r="A236" s="103"/>
      <c r="B236" s="81" t="s">
        <v>932</v>
      </c>
      <c r="C236" s="12">
        <v>861</v>
      </c>
      <c r="D236" s="84"/>
      <c r="E236" s="12">
        <v>226</v>
      </c>
      <c r="F236" s="84"/>
      <c r="G236" s="82">
        <v>1087</v>
      </c>
    </row>
    <row r="237" spans="1:7" x14ac:dyDescent="0.3">
      <c r="A237" s="103"/>
      <c r="B237" s="81" t="s">
        <v>892</v>
      </c>
      <c r="C237" s="12">
        <v>445</v>
      </c>
      <c r="D237" s="84"/>
      <c r="E237" s="12">
        <v>86</v>
      </c>
      <c r="F237" s="84"/>
      <c r="G237" s="82">
        <v>531</v>
      </c>
    </row>
    <row r="238" spans="1:7" x14ac:dyDescent="0.3">
      <c r="A238" s="103"/>
      <c r="B238" s="81" t="s">
        <v>893</v>
      </c>
      <c r="C238" s="12">
        <v>0</v>
      </c>
      <c r="D238" s="84"/>
      <c r="E238" s="12">
        <v>0</v>
      </c>
      <c r="F238" s="84"/>
      <c r="G238" s="82">
        <v>0</v>
      </c>
    </row>
    <row r="239" spans="1:7" x14ac:dyDescent="0.3">
      <c r="A239" s="103"/>
      <c r="B239" s="81" t="s">
        <v>894</v>
      </c>
      <c r="C239" s="12">
        <v>219</v>
      </c>
      <c r="D239" s="84"/>
      <c r="E239" s="12">
        <v>28</v>
      </c>
      <c r="F239" s="84"/>
      <c r="G239" s="82">
        <v>247</v>
      </c>
    </row>
    <row r="240" spans="1:7" x14ac:dyDescent="0.3">
      <c r="A240" s="103"/>
      <c r="B240" s="81" t="s">
        <v>895</v>
      </c>
      <c r="C240" s="12">
        <v>8229</v>
      </c>
      <c r="D240" s="84"/>
      <c r="E240" s="12">
        <v>1112</v>
      </c>
      <c r="F240" s="84"/>
      <c r="G240" s="82">
        <v>9341</v>
      </c>
    </row>
    <row r="241" spans="1:7" x14ac:dyDescent="0.3">
      <c r="A241" s="103"/>
      <c r="B241" s="81" t="s">
        <v>933</v>
      </c>
      <c r="C241" s="12">
        <v>0</v>
      </c>
      <c r="D241" s="84"/>
      <c r="E241" s="12">
        <v>0</v>
      </c>
      <c r="F241" s="84"/>
      <c r="G241" s="82">
        <v>0</v>
      </c>
    </row>
    <row r="242" spans="1:7" x14ac:dyDescent="0.3">
      <c r="A242" s="103"/>
      <c r="B242" s="81" t="s">
        <v>897</v>
      </c>
      <c r="C242" s="12">
        <v>843</v>
      </c>
      <c r="D242" s="84"/>
      <c r="E242" s="12">
        <v>262</v>
      </c>
      <c r="F242" s="84"/>
      <c r="G242" s="82">
        <v>1105</v>
      </c>
    </row>
    <row r="243" spans="1:7" ht="20.399999999999999" x14ac:dyDescent="0.3">
      <c r="A243" s="103"/>
      <c r="B243" s="81" t="s">
        <v>934</v>
      </c>
      <c r="C243" s="12">
        <v>5200</v>
      </c>
      <c r="D243" s="84"/>
      <c r="E243" s="12">
        <v>439</v>
      </c>
      <c r="F243" s="84"/>
      <c r="G243" s="82">
        <v>5639</v>
      </c>
    </row>
    <row r="244" spans="1:7" ht="20.399999999999999" x14ac:dyDescent="0.3">
      <c r="A244" s="103"/>
      <c r="B244" s="81" t="s">
        <v>899</v>
      </c>
      <c r="C244" s="12">
        <v>530</v>
      </c>
      <c r="D244" s="84"/>
      <c r="E244" s="12">
        <v>8</v>
      </c>
      <c r="F244" s="84"/>
      <c r="G244" s="82">
        <v>538</v>
      </c>
    </row>
    <row r="245" spans="1:7" x14ac:dyDescent="0.3">
      <c r="A245" s="103"/>
      <c r="B245" s="81" t="s">
        <v>900</v>
      </c>
      <c r="C245" s="12">
        <v>1547</v>
      </c>
      <c r="D245" s="84"/>
      <c r="E245" s="12">
        <v>852</v>
      </c>
      <c r="F245" s="84"/>
      <c r="G245" s="82">
        <v>2399</v>
      </c>
    </row>
    <row r="246" spans="1:7" x14ac:dyDescent="0.3">
      <c r="A246" s="103"/>
      <c r="B246" s="81" t="s">
        <v>901</v>
      </c>
      <c r="C246" s="12">
        <v>9</v>
      </c>
      <c r="D246" s="84"/>
      <c r="E246" s="12">
        <v>2</v>
      </c>
      <c r="F246" s="84"/>
      <c r="G246" s="82">
        <v>11</v>
      </c>
    </row>
    <row r="247" spans="1:7" ht="20.399999999999999" x14ac:dyDescent="0.3">
      <c r="A247" s="103"/>
      <c r="B247" s="81" t="s">
        <v>902</v>
      </c>
      <c r="C247" s="12">
        <v>65</v>
      </c>
      <c r="D247" s="84"/>
      <c r="E247" s="12">
        <v>2</v>
      </c>
      <c r="F247" s="84"/>
      <c r="G247" s="82">
        <v>67</v>
      </c>
    </row>
    <row r="248" spans="1:7" x14ac:dyDescent="0.3">
      <c r="A248" s="103"/>
      <c r="B248" s="81" t="s">
        <v>903</v>
      </c>
      <c r="C248" s="12">
        <v>64</v>
      </c>
      <c r="D248" s="84"/>
      <c r="E248" s="12">
        <v>15</v>
      </c>
      <c r="F248" s="84"/>
      <c r="G248" s="82">
        <v>79</v>
      </c>
    </row>
    <row r="249" spans="1:7" x14ac:dyDescent="0.3">
      <c r="A249" s="103"/>
      <c r="B249" s="81" t="s">
        <v>904</v>
      </c>
      <c r="C249" s="12">
        <v>0</v>
      </c>
      <c r="D249" s="84"/>
      <c r="E249" s="12">
        <v>0</v>
      </c>
      <c r="F249" s="84"/>
      <c r="G249" s="82">
        <v>0</v>
      </c>
    </row>
    <row r="250" spans="1:7" x14ac:dyDescent="0.3">
      <c r="A250" s="103"/>
      <c r="B250" s="81" t="s">
        <v>905</v>
      </c>
      <c r="C250" s="12">
        <v>26</v>
      </c>
      <c r="D250" s="84"/>
      <c r="E250" s="12">
        <v>3</v>
      </c>
      <c r="F250" s="84"/>
      <c r="G250" s="82">
        <v>29</v>
      </c>
    </row>
    <row r="251" spans="1:7" x14ac:dyDescent="0.3">
      <c r="A251" s="103"/>
      <c r="B251" s="81" t="s">
        <v>906</v>
      </c>
      <c r="C251" s="12">
        <v>0</v>
      </c>
      <c r="D251" s="84"/>
      <c r="E251" s="12">
        <v>0</v>
      </c>
      <c r="F251" s="84"/>
      <c r="G251" s="82">
        <v>0</v>
      </c>
    </row>
    <row r="252" spans="1:7" x14ac:dyDescent="0.3">
      <c r="A252" s="103"/>
      <c r="B252" s="81" t="s">
        <v>907</v>
      </c>
      <c r="C252" s="12">
        <v>0</v>
      </c>
      <c r="D252" s="84"/>
      <c r="E252" s="12">
        <v>0</v>
      </c>
      <c r="F252" s="84"/>
      <c r="G252" s="82">
        <v>0</v>
      </c>
    </row>
    <row r="253" spans="1:7" x14ac:dyDescent="0.3">
      <c r="A253" s="103"/>
      <c r="B253" s="81" t="s">
        <v>908</v>
      </c>
      <c r="C253" s="12">
        <v>2983</v>
      </c>
      <c r="D253" s="84"/>
      <c r="E253" s="12">
        <v>367</v>
      </c>
      <c r="F253" s="84"/>
      <c r="G253" s="82">
        <v>3350</v>
      </c>
    </row>
    <row r="254" spans="1:7" x14ac:dyDescent="0.3">
      <c r="A254" s="103"/>
      <c r="B254" s="81" t="s">
        <v>909</v>
      </c>
      <c r="C254" s="12">
        <v>1642</v>
      </c>
      <c r="D254" s="84"/>
      <c r="E254" s="12">
        <v>101</v>
      </c>
      <c r="F254" s="84"/>
      <c r="G254" s="82">
        <v>1743</v>
      </c>
    </row>
    <row r="255" spans="1:7" x14ac:dyDescent="0.3">
      <c r="A255" s="103"/>
      <c r="B255" s="81" t="s">
        <v>935</v>
      </c>
      <c r="C255" s="12">
        <v>733</v>
      </c>
      <c r="D255" s="84"/>
      <c r="E255" s="12">
        <v>132</v>
      </c>
      <c r="F255" s="84"/>
      <c r="G255" s="82">
        <v>865</v>
      </c>
    </row>
    <row r="256" spans="1:7" x14ac:dyDescent="0.3">
      <c r="A256" s="103"/>
      <c r="B256" s="81" t="s">
        <v>911</v>
      </c>
      <c r="C256" s="12">
        <v>3</v>
      </c>
      <c r="D256" s="84"/>
      <c r="E256" s="12">
        <v>1</v>
      </c>
      <c r="F256" s="84"/>
      <c r="G256" s="82">
        <v>4</v>
      </c>
    </row>
    <row r="257" spans="1:7" x14ac:dyDescent="0.3">
      <c r="A257" s="103"/>
      <c r="B257" s="81" t="s">
        <v>912</v>
      </c>
      <c r="C257" s="12">
        <v>7</v>
      </c>
      <c r="D257" s="84"/>
      <c r="E257" s="12">
        <v>0</v>
      </c>
      <c r="F257" s="84"/>
      <c r="G257" s="82">
        <v>7</v>
      </c>
    </row>
    <row r="258" spans="1:7" x14ac:dyDescent="0.3">
      <c r="A258" s="103"/>
      <c r="B258" s="81" t="s">
        <v>913</v>
      </c>
      <c r="C258" s="12">
        <v>0</v>
      </c>
      <c r="D258" s="84"/>
      <c r="E258" s="12">
        <v>0</v>
      </c>
      <c r="F258" s="84"/>
      <c r="G258" s="82">
        <v>0</v>
      </c>
    </row>
    <row r="259" spans="1:7" x14ac:dyDescent="0.3">
      <c r="A259" s="103"/>
      <c r="B259" s="81" t="s">
        <v>914</v>
      </c>
      <c r="C259" s="12">
        <v>690</v>
      </c>
      <c r="D259" s="84"/>
      <c r="E259" s="12">
        <v>22</v>
      </c>
      <c r="F259" s="84"/>
      <c r="G259" s="82">
        <v>712</v>
      </c>
    </row>
    <row r="260" spans="1:7" x14ac:dyDescent="0.3">
      <c r="A260" s="103"/>
      <c r="B260" s="81" t="s">
        <v>936</v>
      </c>
      <c r="C260" s="12">
        <v>39</v>
      </c>
      <c r="D260" s="84"/>
      <c r="E260" s="12">
        <v>9</v>
      </c>
      <c r="F260" s="84"/>
      <c r="G260" s="82">
        <v>48</v>
      </c>
    </row>
    <row r="261" spans="1:7" x14ac:dyDescent="0.3">
      <c r="A261" s="103"/>
      <c r="B261" s="81" t="s">
        <v>916</v>
      </c>
      <c r="C261" s="12">
        <v>437</v>
      </c>
      <c r="D261" s="84"/>
      <c r="E261" s="12">
        <v>13</v>
      </c>
      <c r="F261" s="84"/>
      <c r="G261" s="82">
        <v>450</v>
      </c>
    </row>
    <row r="262" spans="1:7" x14ac:dyDescent="0.3">
      <c r="A262" s="103"/>
      <c r="B262" s="81" t="s">
        <v>917</v>
      </c>
      <c r="C262" s="12">
        <v>1331</v>
      </c>
      <c r="D262" s="84"/>
      <c r="E262" s="12">
        <v>39</v>
      </c>
      <c r="F262" s="84"/>
      <c r="G262" s="82">
        <v>1370</v>
      </c>
    </row>
    <row r="263" spans="1:7" x14ac:dyDescent="0.3">
      <c r="A263" s="103"/>
      <c r="B263" s="81" t="s">
        <v>918</v>
      </c>
      <c r="C263" s="12">
        <v>45</v>
      </c>
      <c r="D263" s="84"/>
      <c r="E263" s="12">
        <v>3</v>
      </c>
      <c r="F263" s="84"/>
      <c r="G263" s="82">
        <v>48</v>
      </c>
    </row>
    <row r="264" spans="1:7" x14ac:dyDescent="0.3">
      <c r="A264" s="103"/>
      <c r="B264" s="81" t="s">
        <v>919</v>
      </c>
      <c r="C264" s="12">
        <v>10</v>
      </c>
      <c r="D264" s="84"/>
      <c r="E264" s="12">
        <v>27</v>
      </c>
      <c r="F264" s="84"/>
      <c r="G264" s="82">
        <v>37</v>
      </c>
    </row>
    <row r="265" spans="1:7" x14ac:dyDescent="0.3">
      <c r="A265" s="103"/>
      <c r="B265" s="81" t="s">
        <v>920</v>
      </c>
      <c r="C265" s="12">
        <v>152</v>
      </c>
      <c r="D265" s="84"/>
      <c r="E265" s="12">
        <v>50</v>
      </c>
      <c r="F265" s="84"/>
      <c r="G265" s="82">
        <v>202</v>
      </c>
    </row>
    <row r="266" spans="1:7" x14ac:dyDescent="0.3">
      <c r="A266" s="103"/>
      <c r="B266" s="81" t="s">
        <v>921</v>
      </c>
      <c r="C266" s="12">
        <v>251</v>
      </c>
      <c r="D266" s="84"/>
      <c r="E266" s="12">
        <v>312</v>
      </c>
      <c r="F266" s="84"/>
      <c r="G266" s="82">
        <v>563</v>
      </c>
    </row>
    <row r="267" spans="1:7" x14ac:dyDescent="0.3">
      <c r="A267" s="103"/>
      <c r="B267" s="81" t="s">
        <v>922</v>
      </c>
      <c r="C267" s="12">
        <v>0</v>
      </c>
      <c r="D267" s="84"/>
      <c r="E267" s="12">
        <v>0</v>
      </c>
      <c r="F267" s="84"/>
      <c r="G267" s="82">
        <v>0</v>
      </c>
    </row>
    <row r="268" spans="1:7" x14ac:dyDescent="0.3">
      <c r="A268" s="103"/>
      <c r="B268" s="81" t="s">
        <v>923</v>
      </c>
      <c r="C268" s="12">
        <v>0</v>
      </c>
      <c r="D268" s="84"/>
      <c r="E268" s="12">
        <v>0</v>
      </c>
      <c r="F268" s="84"/>
      <c r="G268" s="82">
        <v>0</v>
      </c>
    </row>
    <row r="269" spans="1:7" x14ac:dyDescent="0.3">
      <c r="A269" s="103"/>
      <c r="B269" s="81" t="s">
        <v>924</v>
      </c>
      <c r="C269" s="12">
        <v>84</v>
      </c>
      <c r="D269" s="84"/>
      <c r="E269" s="12">
        <v>9</v>
      </c>
      <c r="F269" s="84"/>
      <c r="G269" s="82">
        <v>93</v>
      </c>
    </row>
    <row r="270" spans="1:7" x14ac:dyDescent="0.3">
      <c r="A270" s="103"/>
      <c r="B270" s="81" t="s">
        <v>925</v>
      </c>
      <c r="C270" s="12">
        <v>0</v>
      </c>
      <c r="D270" s="84"/>
      <c r="E270" s="12">
        <v>39</v>
      </c>
      <c r="F270" s="84"/>
      <c r="G270" s="82">
        <v>39</v>
      </c>
    </row>
    <row r="271" spans="1:7" x14ac:dyDescent="0.3">
      <c r="A271" s="103"/>
      <c r="B271" s="81" t="s">
        <v>926</v>
      </c>
      <c r="C271" s="12">
        <v>288</v>
      </c>
      <c r="D271" s="84"/>
      <c r="E271" s="12">
        <v>16</v>
      </c>
      <c r="F271" s="84"/>
      <c r="G271" s="82">
        <v>304</v>
      </c>
    </row>
    <row r="272" spans="1:7" x14ac:dyDescent="0.3">
      <c r="A272" s="103"/>
      <c r="B272" s="81" t="s">
        <v>927</v>
      </c>
      <c r="C272" s="12">
        <v>457</v>
      </c>
      <c r="D272" s="84"/>
      <c r="E272" s="12">
        <v>14</v>
      </c>
      <c r="F272" s="84"/>
      <c r="G272" s="82">
        <v>471</v>
      </c>
    </row>
    <row r="273" spans="1:7" x14ac:dyDescent="0.3">
      <c r="A273" s="103"/>
      <c r="B273" s="81" t="s">
        <v>928</v>
      </c>
      <c r="C273" s="12">
        <v>2200</v>
      </c>
      <c r="D273" s="84"/>
      <c r="E273" s="12">
        <v>110</v>
      </c>
      <c r="F273" s="84"/>
      <c r="G273" s="82">
        <v>2310</v>
      </c>
    </row>
    <row r="274" spans="1:7" ht="20.399999999999999" x14ac:dyDescent="0.3">
      <c r="A274" s="103"/>
      <c r="B274" s="81" t="s">
        <v>929</v>
      </c>
      <c r="C274" s="12">
        <v>0</v>
      </c>
      <c r="D274" s="84"/>
      <c r="E274" s="12">
        <v>0</v>
      </c>
      <c r="F274" s="84"/>
      <c r="G274" s="82">
        <v>0</v>
      </c>
    </row>
    <row r="275" spans="1:7" x14ac:dyDescent="0.3">
      <c r="A275" s="104"/>
      <c r="B275" s="81" t="s">
        <v>930</v>
      </c>
      <c r="C275" s="12">
        <v>0</v>
      </c>
      <c r="D275" s="84"/>
      <c r="E275" s="12">
        <v>0</v>
      </c>
      <c r="F275" s="84"/>
      <c r="G275" s="82">
        <v>0</v>
      </c>
    </row>
    <row r="276" spans="1:7" x14ac:dyDescent="0.3">
      <c r="A276" s="3"/>
    </row>
    <row r="277" spans="1:7" x14ac:dyDescent="0.3">
      <c r="A277" s="75" t="s">
        <v>937</v>
      </c>
    </row>
    <row r="278" spans="1:7" x14ac:dyDescent="0.3">
      <c r="A278" s="76"/>
      <c r="B278" s="77"/>
      <c r="C278" s="108" t="s">
        <v>6</v>
      </c>
      <c r="D278" s="109"/>
      <c r="E278" s="109"/>
      <c r="F278" s="109"/>
      <c r="G278" s="113" t="s">
        <v>2</v>
      </c>
    </row>
    <row r="279" spans="1:7" x14ac:dyDescent="0.3">
      <c r="A279" s="78"/>
      <c r="B279" s="79"/>
      <c r="C279" s="80" t="s">
        <v>799</v>
      </c>
      <c r="D279" s="80" t="s">
        <v>800</v>
      </c>
      <c r="E279" s="80" t="s">
        <v>801</v>
      </c>
      <c r="F279" s="80" t="s">
        <v>802</v>
      </c>
      <c r="G279" s="114"/>
    </row>
    <row r="280" spans="1:7" x14ac:dyDescent="0.3">
      <c r="A280" s="78"/>
      <c r="B280" s="79"/>
      <c r="C280" s="8" t="s">
        <v>2</v>
      </c>
      <c r="D280" s="8" t="s">
        <v>2</v>
      </c>
      <c r="E280" s="8" t="s">
        <v>2</v>
      </c>
      <c r="F280" s="8" t="s">
        <v>2</v>
      </c>
      <c r="G280" s="115"/>
    </row>
    <row r="281" spans="1:7" x14ac:dyDescent="0.3">
      <c r="A281" s="10" t="s">
        <v>938</v>
      </c>
      <c r="B281" s="83"/>
      <c r="C281" s="12">
        <v>8</v>
      </c>
      <c r="D281" s="12">
        <v>1</v>
      </c>
      <c r="E281" s="12">
        <v>59</v>
      </c>
      <c r="F281" s="12">
        <v>1627</v>
      </c>
      <c r="G281" s="82">
        <v>1695</v>
      </c>
    </row>
    <row r="282" spans="1:7" x14ac:dyDescent="0.3">
      <c r="A282" s="10" t="s">
        <v>939</v>
      </c>
      <c r="B282" s="83"/>
      <c r="C282" s="12">
        <v>18</v>
      </c>
      <c r="D282" s="12">
        <v>28</v>
      </c>
      <c r="E282" s="12">
        <v>74</v>
      </c>
      <c r="F282" s="12">
        <v>1129</v>
      </c>
      <c r="G282" s="82">
        <v>1249</v>
      </c>
    </row>
    <row r="283" spans="1:7" x14ac:dyDescent="0.3">
      <c r="A283" s="10" t="s">
        <v>940</v>
      </c>
      <c r="B283" s="83"/>
      <c r="C283" s="12">
        <v>43</v>
      </c>
      <c r="D283" s="12">
        <v>155</v>
      </c>
      <c r="E283" s="12">
        <v>245</v>
      </c>
      <c r="F283" s="12">
        <v>928</v>
      </c>
      <c r="G283" s="82">
        <v>1371</v>
      </c>
    </row>
    <row r="284" spans="1:7" x14ac:dyDescent="0.3">
      <c r="A284" s="3"/>
    </row>
    <row r="285" spans="1:7" x14ac:dyDescent="0.3">
      <c r="A285" s="75" t="s">
        <v>941</v>
      </c>
    </row>
    <row r="286" spans="1:7" x14ac:dyDescent="0.3">
      <c r="A286" s="76"/>
      <c r="B286" s="77"/>
      <c r="C286" s="108" t="s">
        <v>6</v>
      </c>
      <c r="D286" s="109"/>
      <c r="E286" s="109"/>
      <c r="F286" s="109"/>
      <c r="G286" s="113" t="s">
        <v>2</v>
      </c>
    </row>
    <row r="287" spans="1:7" x14ac:dyDescent="0.3">
      <c r="A287" s="78"/>
      <c r="B287" s="79"/>
      <c r="C287" s="80" t="s">
        <v>799</v>
      </c>
      <c r="D287" s="80" t="s">
        <v>800</v>
      </c>
      <c r="E287" s="80" t="s">
        <v>801</v>
      </c>
      <c r="F287" s="80" t="s">
        <v>802</v>
      </c>
      <c r="G287" s="114"/>
    </row>
    <row r="288" spans="1:7" x14ac:dyDescent="0.3">
      <c r="A288" s="78"/>
      <c r="B288" s="79"/>
      <c r="C288" s="8" t="s">
        <v>2</v>
      </c>
      <c r="D288" s="8" t="s">
        <v>2</v>
      </c>
      <c r="E288" s="8" t="s">
        <v>2</v>
      </c>
      <c r="F288" s="8" t="s">
        <v>2</v>
      </c>
      <c r="G288" s="115"/>
    </row>
    <row r="289" spans="1:7" x14ac:dyDescent="0.3">
      <c r="A289" s="10" t="s">
        <v>942</v>
      </c>
      <c r="B289" s="83"/>
      <c r="C289" s="12">
        <v>283</v>
      </c>
      <c r="D289" s="12">
        <v>58</v>
      </c>
      <c r="E289" s="12">
        <v>84</v>
      </c>
      <c r="F289" s="12">
        <v>73</v>
      </c>
      <c r="G289" s="82">
        <v>498</v>
      </c>
    </row>
    <row r="290" spans="1:7" x14ac:dyDescent="0.3">
      <c r="A290" s="102" t="s">
        <v>789</v>
      </c>
      <c r="B290" s="81" t="s">
        <v>943</v>
      </c>
      <c r="C290" s="12">
        <v>43</v>
      </c>
      <c r="D290" s="12">
        <v>12</v>
      </c>
      <c r="E290" s="12">
        <v>6</v>
      </c>
      <c r="F290" s="12">
        <v>3</v>
      </c>
      <c r="G290" s="82">
        <v>64</v>
      </c>
    </row>
    <row r="291" spans="1:7" x14ac:dyDescent="0.3">
      <c r="A291" s="103"/>
      <c r="B291" s="81" t="s">
        <v>944</v>
      </c>
      <c r="C291" s="12">
        <v>0</v>
      </c>
      <c r="D291" s="12">
        <v>0</v>
      </c>
      <c r="E291" s="12">
        <v>0</v>
      </c>
      <c r="F291" s="12">
        <v>0</v>
      </c>
      <c r="G291" s="82">
        <v>0</v>
      </c>
    </row>
    <row r="292" spans="1:7" x14ac:dyDescent="0.3">
      <c r="A292" s="104"/>
      <c r="B292" s="81" t="s">
        <v>792</v>
      </c>
      <c r="C292" s="12">
        <v>18</v>
      </c>
      <c r="D292" s="12">
        <v>1</v>
      </c>
      <c r="E292" s="12">
        <v>1</v>
      </c>
      <c r="F292" s="12">
        <v>0</v>
      </c>
      <c r="G292" s="82">
        <v>20</v>
      </c>
    </row>
    <row r="293" spans="1:7" x14ac:dyDescent="0.3">
      <c r="A293" s="10" t="s">
        <v>790</v>
      </c>
      <c r="B293" s="83"/>
      <c r="C293" s="12">
        <v>0</v>
      </c>
      <c r="D293" s="12">
        <v>0</v>
      </c>
      <c r="E293" s="12">
        <v>0</v>
      </c>
      <c r="F293" s="12">
        <v>0</v>
      </c>
      <c r="G293" s="82">
        <v>0</v>
      </c>
    </row>
    <row r="294" spans="1:7" x14ac:dyDescent="0.3">
      <c r="A294" s="10" t="s">
        <v>945</v>
      </c>
      <c r="B294" s="83"/>
      <c r="C294" s="12">
        <v>85</v>
      </c>
      <c r="D294" s="12">
        <v>3</v>
      </c>
      <c r="E294" s="12">
        <v>12</v>
      </c>
      <c r="F294" s="12">
        <v>12</v>
      </c>
      <c r="G294" s="82">
        <v>112</v>
      </c>
    </row>
    <row r="295" spans="1:7" x14ac:dyDescent="0.3">
      <c r="A295" s="10" t="s">
        <v>53</v>
      </c>
      <c r="B295" s="83"/>
      <c r="C295" s="12">
        <v>14</v>
      </c>
      <c r="D295" s="12">
        <v>0</v>
      </c>
      <c r="E295" s="12">
        <v>4</v>
      </c>
      <c r="F295" s="12">
        <v>3</v>
      </c>
      <c r="G295" s="82">
        <v>21</v>
      </c>
    </row>
    <row r="296" spans="1:7" x14ac:dyDescent="0.3">
      <c r="A296" s="3"/>
    </row>
    <row r="297" spans="1:7" x14ac:dyDescent="0.3">
      <c r="A297" s="75" t="s">
        <v>946</v>
      </c>
    </row>
    <row r="298" spans="1:7" x14ac:dyDescent="0.3">
      <c r="A298" s="76"/>
      <c r="B298" s="77"/>
      <c r="C298" s="108" t="s">
        <v>6</v>
      </c>
      <c r="D298" s="109"/>
      <c r="E298" s="109"/>
      <c r="F298" s="109"/>
      <c r="G298" s="113" t="s">
        <v>2</v>
      </c>
    </row>
    <row r="299" spans="1:7" x14ac:dyDescent="0.3">
      <c r="A299" s="78"/>
      <c r="B299" s="79"/>
      <c r="C299" s="80" t="s">
        <v>799</v>
      </c>
      <c r="D299" s="80" t="s">
        <v>800</v>
      </c>
      <c r="E299" s="80" t="s">
        <v>801</v>
      </c>
      <c r="F299" s="80" t="s">
        <v>802</v>
      </c>
      <c r="G299" s="114"/>
    </row>
    <row r="300" spans="1:7" x14ac:dyDescent="0.3">
      <c r="A300" s="78"/>
      <c r="B300" s="79"/>
      <c r="C300" s="8" t="s">
        <v>2</v>
      </c>
      <c r="D300" s="8" t="s">
        <v>2</v>
      </c>
      <c r="E300" s="8" t="s">
        <v>2</v>
      </c>
      <c r="F300" s="8" t="s">
        <v>2</v>
      </c>
      <c r="G300" s="115"/>
    </row>
    <row r="301" spans="1:7" x14ac:dyDescent="0.3">
      <c r="A301" s="10" t="s">
        <v>26</v>
      </c>
      <c r="B301" s="83"/>
      <c r="C301" s="12">
        <v>675</v>
      </c>
      <c r="D301" s="12">
        <v>63</v>
      </c>
      <c r="E301" s="12">
        <v>32</v>
      </c>
      <c r="F301" s="12">
        <v>70</v>
      </c>
      <c r="G301" s="82">
        <v>840</v>
      </c>
    </row>
    <row r="302" spans="1:7" x14ac:dyDescent="0.3">
      <c r="A302" s="102" t="s">
        <v>852</v>
      </c>
      <c r="B302" s="81" t="s">
        <v>947</v>
      </c>
      <c r="C302" s="12">
        <v>194</v>
      </c>
      <c r="D302" s="12">
        <v>46</v>
      </c>
      <c r="E302" s="12">
        <v>0</v>
      </c>
      <c r="F302" s="12">
        <v>7</v>
      </c>
      <c r="G302" s="82">
        <v>247</v>
      </c>
    </row>
    <row r="303" spans="1:7" x14ac:dyDescent="0.3">
      <c r="A303" s="104"/>
      <c r="B303" s="81" t="s">
        <v>53</v>
      </c>
      <c r="C303" s="12">
        <v>4731</v>
      </c>
      <c r="D303" s="12">
        <v>0</v>
      </c>
      <c r="E303" s="12">
        <v>0</v>
      </c>
      <c r="F303" s="12">
        <v>0</v>
      </c>
      <c r="G303" s="82">
        <v>4731</v>
      </c>
    </row>
    <row r="304" spans="1:7" x14ac:dyDescent="0.3">
      <c r="A304" s="10" t="s">
        <v>948</v>
      </c>
      <c r="B304" s="83"/>
      <c r="C304" s="12">
        <v>0</v>
      </c>
      <c r="D304" s="12">
        <v>2</v>
      </c>
      <c r="E304" s="12">
        <v>0</v>
      </c>
      <c r="F304" s="84"/>
      <c r="G304" s="82">
        <v>2</v>
      </c>
    </row>
    <row r="305" spans="1:7" x14ac:dyDescent="0.3">
      <c r="A305" s="10" t="s">
        <v>949</v>
      </c>
      <c r="B305" s="83"/>
      <c r="C305" s="12">
        <v>0</v>
      </c>
      <c r="D305" s="12">
        <v>1</v>
      </c>
      <c r="E305" s="12">
        <v>0</v>
      </c>
      <c r="F305" s="12">
        <v>0</v>
      </c>
      <c r="G305" s="82">
        <v>1</v>
      </c>
    </row>
    <row r="306" spans="1:7" x14ac:dyDescent="0.3">
      <c r="A306" s="10" t="s">
        <v>950</v>
      </c>
      <c r="B306" s="83"/>
      <c r="C306" s="12">
        <v>0</v>
      </c>
      <c r="D306" s="12">
        <v>0</v>
      </c>
      <c r="E306" s="12">
        <v>0</v>
      </c>
      <c r="F306" s="12">
        <v>0</v>
      </c>
      <c r="G306" s="82">
        <v>0</v>
      </c>
    </row>
    <row r="307" spans="1:7" x14ac:dyDescent="0.3">
      <c r="A307" s="3"/>
    </row>
    <row r="308" spans="1:7" x14ac:dyDescent="0.3">
      <c r="A308" s="75" t="s">
        <v>951</v>
      </c>
    </row>
    <row r="309" spans="1:7" x14ac:dyDescent="0.3">
      <c r="A309" s="76"/>
      <c r="B309" s="77"/>
      <c r="C309" s="108" t="s">
        <v>6</v>
      </c>
      <c r="D309" s="109"/>
      <c r="E309" s="109"/>
      <c r="F309" s="109"/>
      <c r="G309" s="113" t="s">
        <v>2</v>
      </c>
    </row>
    <row r="310" spans="1:7" x14ac:dyDescent="0.3">
      <c r="A310" s="78"/>
      <c r="B310" s="79"/>
      <c r="C310" s="80" t="s">
        <v>799</v>
      </c>
      <c r="D310" s="80" t="s">
        <v>800</v>
      </c>
      <c r="E310" s="80" t="s">
        <v>801</v>
      </c>
      <c r="F310" s="80" t="s">
        <v>802</v>
      </c>
      <c r="G310" s="114"/>
    </row>
    <row r="311" spans="1:7" x14ac:dyDescent="0.3">
      <c r="A311" s="78"/>
      <c r="B311" s="79"/>
      <c r="C311" s="8" t="s">
        <v>2</v>
      </c>
      <c r="D311" s="8" t="s">
        <v>2</v>
      </c>
      <c r="E311" s="8" t="s">
        <v>2</v>
      </c>
      <c r="F311" s="8" t="s">
        <v>2</v>
      </c>
      <c r="G311" s="115"/>
    </row>
    <row r="312" spans="1:7" x14ac:dyDescent="0.3">
      <c r="A312" s="102" t="s">
        <v>952</v>
      </c>
      <c r="B312" s="81" t="s">
        <v>953</v>
      </c>
      <c r="C312" s="12">
        <v>0</v>
      </c>
      <c r="D312" s="12">
        <v>0</v>
      </c>
      <c r="E312" s="12">
        <v>11</v>
      </c>
      <c r="F312" s="12">
        <v>3</v>
      </c>
      <c r="G312" s="82">
        <v>14</v>
      </c>
    </row>
    <row r="313" spans="1:7" x14ac:dyDescent="0.3">
      <c r="A313" s="104"/>
      <c r="B313" s="81" t="s">
        <v>954</v>
      </c>
      <c r="C313" s="12">
        <v>157</v>
      </c>
      <c r="D313" s="12">
        <v>71</v>
      </c>
      <c r="E313" s="12">
        <v>1</v>
      </c>
      <c r="F313" s="12">
        <v>19</v>
      </c>
      <c r="G313" s="82">
        <v>248</v>
      </c>
    </row>
    <row r="314" spans="1:7" x14ac:dyDescent="0.3">
      <c r="A314" s="10" t="s">
        <v>955</v>
      </c>
      <c r="B314" s="83"/>
      <c r="C314" s="12">
        <v>7</v>
      </c>
      <c r="D314" s="12">
        <v>2</v>
      </c>
      <c r="E314" s="12">
        <v>2</v>
      </c>
      <c r="F314" s="12">
        <v>9</v>
      </c>
      <c r="G314" s="82">
        <v>20</v>
      </c>
    </row>
    <row r="315" spans="1:7" x14ac:dyDescent="0.3">
      <c r="A315" s="10" t="s">
        <v>956</v>
      </c>
      <c r="B315" s="83"/>
      <c r="C315" s="12">
        <v>0</v>
      </c>
      <c r="D315" s="12">
        <v>0</v>
      </c>
      <c r="E315" s="12">
        <v>2</v>
      </c>
      <c r="F315" s="12">
        <v>0</v>
      </c>
      <c r="G315" s="82">
        <v>2</v>
      </c>
    </row>
    <row r="316" spans="1:7" x14ac:dyDescent="0.3">
      <c r="A316" s="3"/>
    </row>
    <row r="317" spans="1:7" x14ac:dyDescent="0.3">
      <c r="A317" s="75" t="s">
        <v>957</v>
      </c>
    </row>
    <row r="318" spans="1:7" x14ac:dyDescent="0.3">
      <c r="A318" s="76"/>
      <c r="B318" s="77"/>
      <c r="C318" s="108" t="s">
        <v>6</v>
      </c>
      <c r="D318" s="109"/>
      <c r="E318" s="109"/>
      <c r="F318" s="109"/>
      <c r="G318" s="113" t="s">
        <v>2</v>
      </c>
    </row>
    <row r="319" spans="1:7" x14ac:dyDescent="0.3">
      <c r="A319" s="78"/>
      <c r="B319" s="79"/>
      <c r="C319" s="80" t="s">
        <v>799</v>
      </c>
      <c r="D319" s="80" t="s">
        <v>800</v>
      </c>
      <c r="E319" s="80" t="s">
        <v>801</v>
      </c>
      <c r="F319" s="80" t="s">
        <v>802</v>
      </c>
      <c r="G319" s="114"/>
    </row>
    <row r="320" spans="1:7" x14ac:dyDescent="0.3">
      <c r="A320" s="78"/>
      <c r="B320" s="79"/>
      <c r="C320" s="8" t="s">
        <v>2</v>
      </c>
      <c r="D320" s="8" t="s">
        <v>2</v>
      </c>
      <c r="E320" s="8" t="s">
        <v>2</v>
      </c>
      <c r="F320" s="8" t="s">
        <v>2</v>
      </c>
      <c r="G320" s="115"/>
    </row>
    <row r="321" spans="1:17" x14ac:dyDescent="0.3">
      <c r="A321" s="10" t="s">
        <v>958</v>
      </c>
      <c r="B321" s="83"/>
      <c r="C321" s="12">
        <v>0</v>
      </c>
      <c r="D321" s="12">
        <v>0</v>
      </c>
      <c r="E321" s="12">
        <v>0</v>
      </c>
      <c r="F321" s="12">
        <v>0</v>
      </c>
      <c r="G321" s="82">
        <v>0</v>
      </c>
    </row>
    <row r="322" spans="1:17" x14ac:dyDescent="0.3">
      <c r="A322" s="10" t="s">
        <v>959</v>
      </c>
      <c r="B322" s="83"/>
      <c r="C322" s="12">
        <v>0</v>
      </c>
      <c r="D322" s="12">
        <v>0</v>
      </c>
      <c r="E322" s="12">
        <v>0</v>
      </c>
      <c r="F322" s="12">
        <v>0</v>
      </c>
      <c r="G322" s="82">
        <v>0</v>
      </c>
    </row>
    <row r="323" spans="1:17" x14ac:dyDescent="0.3">
      <c r="A323" s="10" t="s">
        <v>960</v>
      </c>
      <c r="B323" s="83"/>
      <c r="C323" s="12">
        <v>0</v>
      </c>
      <c r="D323" s="12">
        <v>0</v>
      </c>
      <c r="E323" s="12">
        <v>0</v>
      </c>
      <c r="F323" s="12">
        <v>0</v>
      </c>
      <c r="G323" s="82">
        <v>0</v>
      </c>
    </row>
    <row r="324" spans="1:17" x14ac:dyDescent="0.3">
      <c r="A324" s="26" t="s">
        <v>961</v>
      </c>
    </row>
    <row r="325" spans="1:17" x14ac:dyDescent="0.3">
      <c r="A325" s="76"/>
      <c r="B325" s="77"/>
      <c r="C325" s="108" t="s">
        <v>6</v>
      </c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10" t="s">
        <v>888</v>
      </c>
      <c r="P325" s="110" t="s">
        <v>791</v>
      </c>
      <c r="Q325" s="113" t="s">
        <v>962</v>
      </c>
    </row>
    <row r="326" spans="1:17" x14ac:dyDescent="0.3">
      <c r="A326" s="78"/>
      <c r="B326" s="79"/>
      <c r="C326" s="108" t="s">
        <v>799</v>
      </c>
      <c r="D326" s="109"/>
      <c r="E326" s="109"/>
      <c r="F326" s="108" t="s">
        <v>800</v>
      </c>
      <c r="G326" s="109"/>
      <c r="H326" s="109"/>
      <c r="I326" s="108" t="s">
        <v>801</v>
      </c>
      <c r="J326" s="109"/>
      <c r="K326" s="109"/>
      <c r="L326" s="108" t="s">
        <v>802</v>
      </c>
      <c r="M326" s="109"/>
      <c r="N326" s="109"/>
      <c r="O326" s="111"/>
      <c r="P326" s="111"/>
      <c r="Q326" s="114"/>
    </row>
    <row r="327" spans="1:17" x14ac:dyDescent="0.3">
      <c r="A327" s="78"/>
      <c r="B327" s="79"/>
      <c r="C327" s="86" t="s">
        <v>888</v>
      </c>
      <c r="D327" s="86" t="s">
        <v>791</v>
      </c>
      <c r="E327" s="86" t="s">
        <v>962</v>
      </c>
      <c r="F327" s="86" t="s">
        <v>888</v>
      </c>
      <c r="G327" s="86" t="s">
        <v>791</v>
      </c>
      <c r="H327" s="86" t="s">
        <v>962</v>
      </c>
      <c r="I327" s="86" t="s">
        <v>888</v>
      </c>
      <c r="J327" s="86" t="s">
        <v>791</v>
      </c>
      <c r="K327" s="86" t="s">
        <v>962</v>
      </c>
      <c r="L327" s="86" t="s">
        <v>888</v>
      </c>
      <c r="M327" s="86" t="s">
        <v>791</v>
      </c>
      <c r="N327" s="86" t="s">
        <v>962</v>
      </c>
      <c r="O327" s="112"/>
      <c r="P327" s="112"/>
      <c r="Q327" s="115"/>
    </row>
    <row r="328" spans="1:17" x14ac:dyDescent="0.3">
      <c r="A328" s="105" t="s">
        <v>963</v>
      </c>
      <c r="B328" s="81" t="s">
        <v>964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87">
        <v>0</v>
      </c>
      <c r="P328" s="87">
        <v>0</v>
      </c>
      <c r="Q328" s="82">
        <v>0</v>
      </c>
    </row>
    <row r="329" spans="1:17" x14ac:dyDescent="0.3">
      <c r="A329" s="106"/>
      <c r="B329" s="81" t="s">
        <v>965</v>
      </c>
      <c r="C329" s="12">
        <v>1433</v>
      </c>
      <c r="D329" s="12">
        <v>5313</v>
      </c>
      <c r="E329" s="12">
        <v>0</v>
      </c>
      <c r="F329" s="12">
        <v>722</v>
      </c>
      <c r="G329" s="12">
        <v>807</v>
      </c>
      <c r="H329" s="12">
        <v>0</v>
      </c>
      <c r="I329" s="12">
        <v>345</v>
      </c>
      <c r="J329" s="12">
        <v>411</v>
      </c>
      <c r="K329" s="12">
        <v>1</v>
      </c>
      <c r="L329" s="12">
        <v>931</v>
      </c>
      <c r="M329" s="12">
        <v>1071</v>
      </c>
      <c r="N329" s="12">
        <v>0</v>
      </c>
      <c r="O329" s="87">
        <v>3431</v>
      </c>
      <c r="P329" s="87">
        <v>7602</v>
      </c>
      <c r="Q329" s="82">
        <v>1</v>
      </c>
    </row>
    <row r="330" spans="1:17" x14ac:dyDescent="0.3">
      <c r="A330" s="107"/>
      <c r="B330" s="81" t="s">
        <v>966</v>
      </c>
      <c r="C330" s="12">
        <v>0</v>
      </c>
      <c r="D330" s="12">
        <v>0</v>
      </c>
      <c r="E330" s="12">
        <v>0</v>
      </c>
      <c r="F330" s="12">
        <v>0</v>
      </c>
      <c r="G330" s="12">
        <v>1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87">
        <v>0</v>
      </c>
      <c r="P330" s="87">
        <v>1</v>
      </c>
      <c r="Q330" s="82">
        <v>0</v>
      </c>
    </row>
    <row r="331" spans="1:17" ht="20.399999999999999" x14ac:dyDescent="0.3">
      <c r="A331" s="105" t="s">
        <v>967</v>
      </c>
      <c r="B331" s="81" t="s">
        <v>968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87">
        <v>0</v>
      </c>
      <c r="P331" s="87">
        <v>0</v>
      </c>
      <c r="Q331" s="82">
        <v>0</v>
      </c>
    </row>
    <row r="332" spans="1:17" x14ac:dyDescent="0.3">
      <c r="A332" s="106"/>
      <c r="B332" s="81" t="s">
        <v>969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87">
        <v>0</v>
      </c>
      <c r="P332" s="87">
        <v>0</v>
      </c>
      <c r="Q332" s="82">
        <v>0</v>
      </c>
    </row>
    <row r="333" spans="1:17" x14ac:dyDescent="0.3">
      <c r="A333" s="107"/>
      <c r="B333" s="81" t="s">
        <v>970</v>
      </c>
      <c r="C333" s="12">
        <v>1</v>
      </c>
      <c r="D333" s="12">
        <v>0</v>
      </c>
      <c r="E333" s="12">
        <v>0</v>
      </c>
      <c r="F333" s="12">
        <v>1</v>
      </c>
      <c r="G333" s="12">
        <v>0</v>
      </c>
      <c r="H333" s="12">
        <v>1</v>
      </c>
      <c r="I333" s="12">
        <v>0</v>
      </c>
      <c r="J333" s="12">
        <v>0</v>
      </c>
      <c r="K333" s="12">
        <v>0</v>
      </c>
      <c r="L333" s="12">
        <v>1</v>
      </c>
      <c r="M333" s="12">
        <v>4</v>
      </c>
      <c r="N333" s="12">
        <v>0</v>
      </c>
      <c r="O333" s="87">
        <v>3</v>
      </c>
      <c r="P333" s="87">
        <v>4</v>
      </c>
      <c r="Q333" s="82">
        <v>1</v>
      </c>
    </row>
    <row r="334" spans="1:17" ht="20.399999999999999" x14ac:dyDescent="0.3">
      <c r="A334" s="88" t="s">
        <v>971</v>
      </c>
      <c r="B334" s="81" t="s">
        <v>972</v>
      </c>
      <c r="C334" s="12">
        <v>205</v>
      </c>
      <c r="D334" s="12">
        <v>250</v>
      </c>
      <c r="E334" s="12">
        <v>111</v>
      </c>
      <c r="F334" s="12">
        <v>83</v>
      </c>
      <c r="G334" s="12">
        <v>121</v>
      </c>
      <c r="H334" s="12">
        <v>62</v>
      </c>
      <c r="I334" s="12">
        <v>47</v>
      </c>
      <c r="J334" s="12">
        <v>29</v>
      </c>
      <c r="K334" s="12">
        <v>46</v>
      </c>
      <c r="L334" s="12">
        <v>92</v>
      </c>
      <c r="M334" s="12">
        <v>105</v>
      </c>
      <c r="N334" s="12">
        <v>32</v>
      </c>
      <c r="O334" s="87">
        <v>427</v>
      </c>
      <c r="P334" s="87">
        <v>505</v>
      </c>
      <c r="Q334" s="82">
        <v>251</v>
      </c>
    </row>
    <row r="335" spans="1:17" x14ac:dyDescent="0.3">
      <c r="A335" s="105" t="s">
        <v>973</v>
      </c>
      <c r="B335" s="81" t="s">
        <v>974</v>
      </c>
      <c r="C335" s="12">
        <v>190</v>
      </c>
      <c r="D335" s="12">
        <v>115</v>
      </c>
      <c r="E335" s="12">
        <v>22</v>
      </c>
      <c r="F335" s="12">
        <v>218</v>
      </c>
      <c r="G335" s="12">
        <v>75</v>
      </c>
      <c r="H335" s="12">
        <v>26</v>
      </c>
      <c r="I335" s="12">
        <v>1</v>
      </c>
      <c r="J335" s="12">
        <v>2</v>
      </c>
      <c r="K335" s="12">
        <v>0</v>
      </c>
      <c r="L335" s="12">
        <v>52</v>
      </c>
      <c r="M335" s="12">
        <v>108</v>
      </c>
      <c r="N335" s="12">
        <v>28</v>
      </c>
      <c r="O335" s="87">
        <v>461</v>
      </c>
      <c r="P335" s="87">
        <v>300</v>
      </c>
      <c r="Q335" s="82">
        <v>76</v>
      </c>
    </row>
    <row r="336" spans="1:17" x14ac:dyDescent="0.3">
      <c r="A336" s="106"/>
      <c r="B336" s="81" t="s">
        <v>975</v>
      </c>
      <c r="C336" s="12">
        <v>34</v>
      </c>
      <c r="D336" s="12">
        <v>27</v>
      </c>
      <c r="E336" s="12">
        <v>0</v>
      </c>
      <c r="F336" s="12">
        <v>8</v>
      </c>
      <c r="G336" s="12">
        <v>13</v>
      </c>
      <c r="H336" s="12">
        <v>0</v>
      </c>
      <c r="I336" s="12">
        <v>13</v>
      </c>
      <c r="J336" s="12">
        <v>28</v>
      </c>
      <c r="K336" s="12">
        <v>0</v>
      </c>
      <c r="L336" s="12">
        <v>5</v>
      </c>
      <c r="M336" s="12">
        <v>14</v>
      </c>
      <c r="N336" s="12">
        <v>0</v>
      </c>
      <c r="O336" s="87">
        <v>60</v>
      </c>
      <c r="P336" s="87">
        <v>82</v>
      </c>
      <c r="Q336" s="82">
        <v>0</v>
      </c>
    </row>
    <row r="337" spans="1:17" x14ac:dyDescent="0.3">
      <c r="A337" s="107"/>
      <c r="B337" s="81" t="s">
        <v>976</v>
      </c>
      <c r="C337" s="12">
        <v>30</v>
      </c>
      <c r="D337" s="12">
        <v>14</v>
      </c>
      <c r="E337" s="12">
        <v>0</v>
      </c>
      <c r="F337" s="12">
        <v>18</v>
      </c>
      <c r="G337" s="12">
        <v>27</v>
      </c>
      <c r="H337" s="12">
        <v>0</v>
      </c>
      <c r="I337" s="12">
        <v>0</v>
      </c>
      <c r="J337" s="12">
        <v>0</v>
      </c>
      <c r="K337" s="12">
        <v>0</v>
      </c>
      <c r="L337" s="12">
        <v>5</v>
      </c>
      <c r="M337" s="12">
        <v>15</v>
      </c>
      <c r="N337" s="12">
        <v>0</v>
      </c>
      <c r="O337" s="87">
        <v>53</v>
      </c>
      <c r="P337" s="87">
        <v>56</v>
      </c>
      <c r="Q337" s="82">
        <v>0</v>
      </c>
    </row>
    <row r="338" spans="1:17" x14ac:dyDescent="0.3">
      <c r="A338" s="88" t="s">
        <v>977</v>
      </c>
      <c r="B338" s="81" t="s">
        <v>978</v>
      </c>
      <c r="C338" s="12">
        <v>1</v>
      </c>
      <c r="D338" s="12">
        <v>2</v>
      </c>
      <c r="E338" s="12">
        <v>0</v>
      </c>
      <c r="F338" s="12">
        <v>0</v>
      </c>
      <c r="G338" s="12">
        <v>0</v>
      </c>
      <c r="H338" s="12">
        <v>0</v>
      </c>
      <c r="I338" s="12">
        <v>1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87">
        <v>2</v>
      </c>
      <c r="P338" s="87">
        <v>2</v>
      </c>
      <c r="Q338" s="82">
        <v>0</v>
      </c>
    </row>
    <row r="339" spans="1:17" x14ac:dyDescent="0.3">
      <c r="A339" s="105" t="s">
        <v>979</v>
      </c>
      <c r="B339" s="81" t="s">
        <v>970</v>
      </c>
      <c r="C339" s="12">
        <v>52</v>
      </c>
      <c r="D339" s="12">
        <v>27</v>
      </c>
      <c r="E339" s="12">
        <v>38</v>
      </c>
      <c r="F339" s="12">
        <v>9</v>
      </c>
      <c r="G339" s="12">
        <v>3</v>
      </c>
      <c r="H339" s="12">
        <v>4</v>
      </c>
      <c r="I339" s="12">
        <v>0</v>
      </c>
      <c r="J339" s="12">
        <v>0</v>
      </c>
      <c r="K339" s="12">
        <v>0</v>
      </c>
      <c r="L339" s="12">
        <v>7</v>
      </c>
      <c r="M339" s="12">
        <v>4</v>
      </c>
      <c r="N339" s="12">
        <v>4</v>
      </c>
      <c r="O339" s="87">
        <v>68</v>
      </c>
      <c r="P339" s="87">
        <v>34</v>
      </c>
      <c r="Q339" s="82">
        <v>46</v>
      </c>
    </row>
    <row r="340" spans="1:17" x14ac:dyDescent="0.3">
      <c r="A340" s="106"/>
      <c r="B340" s="81" t="s">
        <v>980</v>
      </c>
      <c r="C340" s="12">
        <v>40</v>
      </c>
      <c r="D340" s="12">
        <v>48</v>
      </c>
      <c r="E340" s="12">
        <v>24</v>
      </c>
      <c r="F340" s="12">
        <v>17</v>
      </c>
      <c r="G340" s="12">
        <v>41</v>
      </c>
      <c r="H340" s="12">
        <v>34</v>
      </c>
      <c r="I340" s="12">
        <v>18</v>
      </c>
      <c r="J340" s="12">
        <v>15</v>
      </c>
      <c r="K340" s="12">
        <v>9</v>
      </c>
      <c r="L340" s="12">
        <v>14</v>
      </c>
      <c r="M340" s="12">
        <v>56</v>
      </c>
      <c r="N340" s="12">
        <v>19</v>
      </c>
      <c r="O340" s="87">
        <v>89</v>
      </c>
      <c r="P340" s="87">
        <v>160</v>
      </c>
      <c r="Q340" s="82">
        <v>86</v>
      </c>
    </row>
    <row r="341" spans="1:17" x14ac:dyDescent="0.3">
      <c r="A341" s="107"/>
      <c r="B341" s="81" t="s">
        <v>981</v>
      </c>
      <c r="C341" s="12">
        <v>37</v>
      </c>
      <c r="D341" s="12">
        <v>44</v>
      </c>
      <c r="E341" s="12">
        <v>18</v>
      </c>
      <c r="F341" s="12">
        <v>2</v>
      </c>
      <c r="G341" s="12">
        <v>2</v>
      </c>
      <c r="H341" s="12">
        <v>1</v>
      </c>
      <c r="I341" s="12">
        <v>0</v>
      </c>
      <c r="J341" s="12">
        <v>0</v>
      </c>
      <c r="K341" s="12">
        <v>0</v>
      </c>
      <c r="L341" s="12">
        <v>5</v>
      </c>
      <c r="M341" s="12">
        <v>4</v>
      </c>
      <c r="N341" s="12">
        <v>0</v>
      </c>
      <c r="O341" s="87">
        <v>44</v>
      </c>
      <c r="P341" s="87">
        <v>50</v>
      </c>
      <c r="Q341" s="82">
        <v>19</v>
      </c>
    </row>
    <row r="342" spans="1:17" x14ac:dyDescent="0.3">
      <c r="A342" s="105" t="s">
        <v>982</v>
      </c>
      <c r="B342" s="81" t="s">
        <v>983</v>
      </c>
      <c r="C342" s="12">
        <v>31</v>
      </c>
      <c r="D342" s="12">
        <v>177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87">
        <v>31</v>
      </c>
      <c r="P342" s="87">
        <v>177</v>
      </c>
      <c r="Q342" s="82">
        <v>0</v>
      </c>
    </row>
    <row r="343" spans="1:17" x14ac:dyDescent="0.3">
      <c r="A343" s="106"/>
      <c r="B343" s="81" t="s">
        <v>984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87">
        <v>0</v>
      </c>
      <c r="P343" s="87">
        <v>0</v>
      </c>
      <c r="Q343" s="82">
        <v>0</v>
      </c>
    </row>
    <row r="344" spans="1:17" x14ac:dyDescent="0.3">
      <c r="A344" s="106"/>
      <c r="B344" s="81" t="s">
        <v>985</v>
      </c>
      <c r="C344" s="12">
        <v>811</v>
      </c>
      <c r="D344" s="12">
        <v>798</v>
      </c>
      <c r="E344" s="12">
        <v>559</v>
      </c>
      <c r="F344" s="12">
        <v>238</v>
      </c>
      <c r="G344" s="12">
        <v>416</v>
      </c>
      <c r="H344" s="12">
        <v>296</v>
      </c>
      <c r="I344" s="12">
        <v>147</v>
      </c>
      <c r="J344" s="12">
        <v>82</v>
      </c>
      <c r="K344" s="12">
        <v>168</v>
      </c>
      <c r="L344" s="12">
        <v>336</v>
      </c>
      <c r="M344" s="12">
        <v>660</v>
      </c>
      <c r="N344" s="12">
        <v>271</v>
      </c>
      <c r="O344" s="87">
        <v>1532</v>
      </c>
      <c r="P344" s="87">
        <v>1956</v>
      </c>
      <c r="Q344" s="82">
        <v>1294</v>
      </c>
    </row>
    <row r="345" spans="1:17" x14ac:dyDescent="0.3">
      <c r="A345" s="106"/>
      <c r="B345" s="81" t="s">
        <v>986</v>
      </c>
      <c r="C345" s="12">
        <v>1577</v>
      </c>
      <c r="D345" s="12">
        <v>1688</v>
      </c>
      <c r="E345" s="12">
        <v>0</v>
      </c>
      <c r="F345" s="12">
        <v>511</v>
      </c>
      <c r="G345" s="12">
        <v>575</v>
      </c>
      <c r="H345" s="12">
        <v>3</v>
      </c>
      <c r="I345" s="12">
        <v>219</v>
      </c>
      <c r="J345" s="12">
        <v>236</v>
      </c>
      <c r="K345" s="12">
        <v>2</v>
      </c>
      <c r="L345" s="12">
        <v>640</v>
      </c>
      <c r="M345" s="12">
        <v>1071</v>
      </c>
      <c r="N345" s="12">
        <v>1</v>
      </c>
      <c r="O345" s="87">
        <v>2947</v>
      </c>
      <c r="P345" s="87">
        <v>3570</v>
      </c>
      <c r="Q345" s="82">
        <v>6</v>
      </c>
    </row>
    <row r="346" spans="1:17" x14ac:dyDescent="0.3">
      <c r="A346" s="106"/>
      <c r="B346" s="81" t="s">
        <v>987</v>
      </c>
      <c r="C346" s="12">
        <v>269</v>
      </c>
      <c r="D346" s="12">
        <v>250</v>
      </c>
      <c r="E346" s="12">
        <v>44</v>
      </c>
      <c r="F346" s="12">
        <v>62</v>
      </c>
      <c r="G346" s="12">
        <v>73</v>
      </c>
      <c r="H346" s="12">
        <v>31</v>
      </c>
      <c r="I346" s="12">
        <v>145</v>
      </c>
      <c r="J346" s="12">
        <v>59</v>
      </c>
      <c r="K346" s="12">
        <v>17</v>
      </c>
      <c r="L346" s="12">
        <v>60</v>
      </c>
      <c r="M346" s="12">
        <v>101</v>
      </c>
      <c r="N346" s="12">
        <v>8</v>
      </c>
      <c r="O346" s="87">
        <v>536</v>
      </c>
      <c r="P346" s="87">
        <v>483</v>
      </c>
      <c r="Q346" s="82">
        <v>100</v>
      </c>
    </row>
    <row r="347" spans="1:17" x14ac:dyDescent="0.3">
      <c r="A347" s="106"/>
      <c r="B347" s="81" t="s">
        <v>988</v>
      </c>
      <c r="C347" s="12">
        <v>829</v>
      </c>
      <c r="D347" s="12">
        <v>907</v>
      </c>
      <c r="E347" s="12">
        <v>496</v>
      </c>
      <c r="F347" s="12">
        <v>265</v>
      </c>
      <c r="G347" s="12">
        <v>451</v>
      </c>
      <c r="H347" s="12">
        <v>411</v>
      </c>
      <c r="I347" s="12">
        <v>124</v>
      </c>
      <c r="J347" s="12">
        <v>103</v>
      </c>
      <c r="K347" s="12">
        <v>166</v>
      </c>
      <c r="L347" s="12">
        <v>358</v>
      </c>
      <c r="M347" s="12">
        <v>766</v>
      </c>
      <c r="N347" s="12">
        <v>306</v>
      </c>
      <c r="O347" s="87">
        <v>1576</v>
      </c>
      <c r="P347" s="87">
        <v>2227</v>
      </c>
      <c r="Q347" s="82">
        <v>1379</v>
      </c>
    </row>
    <row r="348" spans="1:17" x14ac:dyDescent="0.3">
      <c r="A348" s="106"/>
      <c r="B348" s="81" t="s">
        <v>989</v>
      </c>
      <c r="C348" s="12">
        <v>334</v>
      </c>
      <c r="D348" s="12">
        <v>495</v>
      </c>
      <c r="E348" s="12">
        <v>35</v>
      </c>
      <c r="F348" s="12">
        <v>118</v>
      </c>
      <c r="G348" s="12">
        <v>146</v>
      </c>
      <c r="H348" s="12">
        <v>1</v>
      </c>
      <c r="I348" s="12">
        <v>49</v>
      </c>
      <c r="J348" s="12">
        <v>63</v>
      </c>
      <c r="K348" s="12">
        <v>0</v>
      </c>
      <c r="L348" s="12">
        <v>125</v>
      </c>
      <c r="M348" s="12">
        <v>246</v>
      </c>
      <c r="N348" s="12">
        <v>3</v>
      </c>
      <c r="O348" s="87">
        <v>626</v>
      </c>
      <c r="P348" s="87">
        <v>950</v>
      </c>
      <c r="Q348" s="82">
        <v>39</v>
      </c>
    </row>
    <row r="349" spans="1:17" x14ac:dyDescent="0.3">
      <c r="A349" s="106"/>
      <c r="B349" s="81" t="s">
        <v>990</v>
      </c>
      <c r="C349" s="12">
        <v>2</v>
      </c>
      <c r="D349" s="12">
        <v>9</v>
      </c>
      <c r="E349" s="12">
        <v>1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8</v>
      </c>
      <c r="M349" s="12">
        <v>0</v>
      </c>
      <c r="N349" s="12">
        <v>0</v>
      </c>
      <c r="O349" s="87">
        <v>10</v>
      </c>
      <c r="P349" s="87">
        <v>9</v>
      </c>
      <c r="Q349" s="82">
        <v>1</v>
      </c>
    </row>
    <row r="350" spans="1:17" x14ac:dyDescent="0.3">
      <c r="A350" s="106"/>
      <c r="B350" s="81" t="s">
        <v>991</v>
      </c>
      <c r="C350" s="12">
        <v>1125</v>
      </c>
      <c r="D350" s="12">
        <v>636</v>
      </c>
      <c r="E350" s="12">
        <v>1079</v>
      </c>
      <c r="F350" s="12">
        <v>435</v>
      </c>
      <c r="G350" s="12">
        <v>112</v>
      </c>
      <c r="H350" s="12">
        <v>641</v>
      </c>
      <c r="I350" s="12">
        <v>240</v>
      </c>
      <c r="J350" s="12">
        <v>27</v>
      </c>
      <c r="K350" s="12">
        <v>287</v>
      </c>
      <c r="L350" s="12">
        <v>308</v>
      </c>
      <c r="M350" s="12">
        <v>318</v>
      </c>
      <c r="N350" s="12">
        <v>397</v>
      </c>
      <c r="O350" s="87">
        <v>2108</v>
      </c>
      <c r="P350" s="87">
        <v>1093</v>
      </c>
      <c r="Q350" s="82">
        <v>2404</v>
      </c>
    </row>
    <row r="351" spans="1:17" x14ac:dyDescent="0.3">
      <c r="A351" s="106"/>
      <c r="B351" s="81" t="s">
        <v>992</v>
      </c>
      <c r="C351" s="12">
        <v>3</v>
      </c>
      <c r="D351" s="12">
        <v>2</v>
      </c>
      <c r="E351" s="12">
        <v>0</v>
      </c>
      <c r="F351" s="12">
        <v>1</v>
      </c>
      <c r="G351" s="12">
        <v>2</v>
      </c>
      <c r="H351" s="12">
        <v>1</v>
      </c>
      <c r="I351" s="12">
        <v>0</v>
      </c>
      <c r="J351" s="12">
        <v>0</v>
      </c>
      <c r="K351" s="12">
        <v>0</v>
      </c>
      <c r="L351" s="12">
        <v>2</v>
      </c>
      <c r="M351" s="12">
        <v>5</v>
      </c>
      <c r="N351" s="12">
        <v>2</v>
      </c>
      <c r="O351" s="87">
        <v>6</v>
      </c>
      <c r="P351" s="87">
        <v>9</v>
      </c>
      <c r="Q351" s="82">
        <v>3</v>
      </c>
    </row>
    <row r="352" spans="1:17" ht="20.399999999999999" x14ac:dyDescent="0.3">
      <c r="A352" s="106"/>
      <c r="B352" s="81" t="s">
        <v>993</v>
      </c>
      <c r="C352" s="12">
        <v>1</v>
      </c>
      <c r="D352" s="12">
        <v>0</v>
      </c>
      <c r="E352" s="12">
        <v>0</v>
      </c>
      <c r="F352" s="12">
        <v>1</v>
      </c>
      <c r="G352" s="12">
        <v>0</v>
      </c>
      <c r="H352" s="12">
        <v>0</v>
      </c>
      <c r="I352" s="12">
        <v>1</v>
      </c>
      <c r="J352" s="12">
        <v>0</v>
      </c>
      <c r="K352" s="12">
        <v>0</v>
      </c>
      <c r="L352" s="12">
        <v>1</v>
      </c>
      <c r="M352" s="12">
        <v>15</v>
      </c>
      <c r="N352" s="12">
        <v>0</v>
      </c>
      <c r="O352" s="87">
        <v>4</v>
      </c>
      <c r="P352" s="87">
        <v>15</v>
      </c>
      <c r="Q352" s="82">
        <v>0</v>
      </c>
    </row>
    <row r="353" spans="1:17" x14ac:dyDescent="0.3">
      <c r="A353" s="106"/>
      <c r="B353" s="81" t="s">
        <v>994</v>
      </c>
      <c r="C353" s="12">
        <v>291</v>
      </c>
      <c r="D353" s="12">
        <v>414</v>
      </c>
      <c r="E353" s="12">
        <v>140</v>
      </c>
      <c r="F353" s="12">
        <v>0</v>
      </c>
      <c r="G353" s="12">
        <v>0</v>
      </c>
      <c r="H353" s="12">
        <v>0</v>
      </c>
      <c r="I353" s="12">
        <v>168</v>
      </c>
      <c r="J353" s="12">
        <v>71</v>
      </c>
      <c r="K353" s="12">
        <v>191</v>
      </c>
      <c r="L353" s="12">
        <v>15</v>
      </c>
      <c r="M353" s="12">
        <v>21</v>
      </c>
      <c r="N353" s="12">
        <v>8</v>
      </c>
      <c r="O353" s="87">
        <v>474</v>
      </c>
      <c r="P353" s="87">
        <v>506</v>
      </c>
      <c r="Q353" s="82">
        <v>339</v>
      </c>
    </row>
    <row r="354" spans="1:17" x14ac:dyDescent="0.3">
      <c r="A354" s="106"/>
      <c r="B354" s="81" t="s">
        <v>995</v>
      </c>
      <c r="C354" s="12">
        <v>204</v>
      </c>
      <c r="D354" s="12">
        <v>318</v>
      </c>
      <c r="E354" s="12">
        <v>0</v>
      </c>
      <c r="F354" s="12">
        <v>0</v>
      </c>
      <c r="G354" s="12">
        <v>0</v>
      </c>
      <c r="H354" s="12">
        <v>0</v>
      </c>
      <c r="I354" s="12">
        <v>115</v>
      </c>
      <c r="J354" s="12">
        <v>221</v>
      </c>
      <c r="K354" s="12">
        <v>0</v>
      </c>
      <c r="L354" s="12">
        <v>22</v>
      </c>
      <c r="M354" s="12">
        <v>34</v>
      </c>
      <c r="N354" s="12">
        <v>10</v>
      </c>
      <c r="O354" s="87">
        <v>341</v>
      </c>
      <c r="P354" s="87">
        <v>573</v>
      </c>
      <c r="Q354" s="82">
        <v>10</v>
      </c>
    </row>
    <row r="355" spans="1:17" x14ac:dyDescent="0.3">
      <c r="A355" s="106"/>
      <c r="B355" s="81" t="s">
        <v>996</v>
      </c>
      <c r="C355" s="12">
        <v>18</v>
      </c>
      <c r="D355" s="12">
        <v>21</v>
      </c>
      <c r="E355" s="12">
        <v>20</v>
      </c>
      <c r="F355" s="12">
        <v>7</v>
      </c>
      <c r="G355" s="12">
        <v>9</v>
      </c>
      <c r="H355" s="12">
        <v>7</v>
      </c>
      <c r="I355" s="12">
        <v>8</v>
      </c>
      <c r="J355" s="12">
        <v>2</v>
      </c>
      <c r="K355" s="12">
        <v>4</v>
      </c>
      <c r="L355" s="12">
        <v>9</v>
      </c>
      <c r="M355" s="12">
        <v>17</v>
      </c>
      <c r="N355" s="12">
        <v>3</v>
      </c>
      <c r="O355" s="87">
        <v>42</v>
      </c>
      <c r="P355" s="87">
        <v>49</v>
      </c>
      <c r="Q355" s="82">
        <v>34</v>
      </c>
    </row>
    <row r="356" spans="1:17" x14ac:dyDescent="0.3">
      <c r="A356" s="107"/>
      <c r="B356" s="81" t="s">
        <v>997</v>
      </c>
      <c r="C356" s="12">
        <v>61</v>
      </c>
      <c r="D356" s="12">
        <v>61</v>
      </c>
      <c r="E356" s="12">
        <v>1</v>
      </c>
      <c r="F356" s="12">
        <v>15</v>
      </c>
      <c r="G356" s="12">
        <v>21</v>
      </c>
      <c r="H356" s="12">
        <v>0</v>
      </c>
      <c r="I356" s="12">
        <v>12</v>
      </c>
      <c r="J356" s="12">
        <v>13</v>
      </c>
      <c r="K356" s="12">
        <v>0</v>
      </c>
      <c r="L356" s="12">
        <v>26</v>
      </c>
      <c r="M356" s="12">
        <v>43</v>
      </c>
      <c r="N356" s="12">
        <v>0</v>
      </c>
      <c r="O356" s="87">
        <v>114</v>
      </c>
      <c r="P356" s="87">
        <v>138</v>
      </c>
      <c r="Q356" s="82">
        <v>1</v>
      </c>
    </row>
    <row r="357" spans="1:17" x14ac:dyDescent="0.3">
      <c r="A357" s="105" t="s">
        <v>998</v>
      </c>
      <c r="B357" s="81" t="s">
        <v>999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87">
        <v>0</v>
      </c>
      <c r="P357" s="87">
        <v>0</v>
      </c>
      <c r="Q357" s="82">
        <v>0</v>
      </c>
    </row>
    <row r="358" spans="1:17" x14ac:dyDescent="0.3">
      <c r="A358" s="106"/>
      <c r="B358" s="81" t="s">
        <v>1000</v>
      </c>
      <c r="C358" s="12">
        <v>1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87">
        <v>1</v>
      </c>
      <c r="P358" s="87">
        <v>0</v>
      </c>
      <c r="Q358" s="82">
        <v>0</v>
      </c>
    </row>
    <row r="359" spans="1:17" x14ac:dyDescent="0.3">
      <c r="A359" s="106"/>
      <c r="B359" s="81" t="s">
        <v>1001</v>
      </c>
      <c r="C359" s="12">
        <v>0</v>
      </c>
      <c r="D359" s="12">
        <v>0</v>
      </c>
      <c r="E359" s="12">
        <v>0</v>
      </c>
      <c r="F359" s="12">
        <v>1</v>
      </c>
      <c r="G359" s="12">
        <v>2</v>
      </c>
      <c r="H359" s="12">
        <v>1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87">
        <v>1</v>
      </c>
      <c r="P359" s="87">
        <v>2</v>
      </c>
      <c r="Q359" s="82">
        <v>1</v>
      </c>
    </row>
    <row r="360" spans="1:17" x14ac:dyDescent="0.3">
      <c r="A360" s="106"/>
      <c r="B360" s="81" t="s">
        <v>1002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87">
        <v>0</v>
      </c>
      <c r="P360" s="87">
        <v>0</v>
      </c>
      <c r="Q360" s="82">
        <v>0</v>
      </c>
    </row>
    <row r="361" spans="1:17" x14ac:dyDescent="0.3">
      <c r="A361" s="106"/>
      <c r="B361" s="81" t="s">
        <v>1003</v>
      </c>
      <c r="C361" s="12">
        <v>66</v>
      </c>
      <c r="D361" s="12">
        <v>51</v>
      </c>
      <c r="E361" s="12">
        <v>26</v>
      </c>
      <c r="F361" s="12">
        <v>31</v>
      </c>
      <c r="G361" s="12">
        <v>41</v>
      </c>
      <c r="H361" s="12">
        <v>12</v>
      </c>
      <c r="I361" s="12">
        <v>25</v>
      </c>
      <c r="J361" s="12">
        <v>28</v>
      </c>
      <c r="K361" s="12">
        <v>5</v>
      </c>
      <c r="L361" s="12">
        <v>29</v>
      </c>
      <c r="M361" s="12">
        <v>74</v>
      </c>
      <c r="N361" s="12">
        <v>12</v>
      </c>
      <c r="O361" s="87">
        <v>151</v>
      </c>
      <c r="P361" s="87">
        <v>194</v>
      </c>
      <c r="Q361" s="82">
        <v>55</v>
      </c>
    </row>
    <row r="362" spans="1:17" x14ac:dyDescent="0.3">
      <c r="A362" s="106"/>
      <c r="B362" s="81" t="s">
        <v>1004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87">
        <v>0</v>
      </c>
      <c r="P362" s="87">
        <v>0</v>
      </c>
      <c r="Q362" s="82">
        <v>0</v>
      </c>
    </row>
    <row r="363" spans="1:17" x14ac:dyDescent="0.3">
      <c r="A363" s="106"/>
      <c r="B363" s="81" t="s">
        <v>1005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87">
        <v>0</v>
      </c>
      <c r="P363" s="87">
        <v>0</v>
      </c>
      <c r="Q363" s="82">
        <v>0</v>
      </c>
    </row>
    <row r="364" spans="1:17" x14ac:dyDescent="0.3">
      <c r="A364" s="106"/>
      <c r="B364" s="81" t="s">
        <v>1006</v>
      </c>
      <c r="C364" s="12">
        <v>35</v>
      </c>
      <c r="D364" s="12">
        <v>9</v>
      </c>
      <c r="E364" s="12">
        <v>20</v>
      </c>
      <c r="F364" s="12">
        <v>10</v>
      </c>
      <c r="G364" s="12">
        <v>8</v>
      </c>
      <c r="H364" s="12">
        <v>14</v>
      </c>
      <c r="I364" s="12">
        <v>0</v>
      </c>
      <c r="J364" s="12">
        <v>0</v>
      </c>
      <c r="K364" s="12">
        <v>0</v>
      </c>
      <c r="L364" s="12">
        <v>3</v>
      </c>
      <c r="M364" s="12">
        <v>2</v>
      </c>
      <c r="N364" s="12">
        <v>1</v>
      </c>
      <c r="O364" s="87">
        <v>48</v>
      </c>
      <c r="P364" s="87">
        <v>19</v>
      </c>
      <c r="Q364" s="82">
        <v>35</v>
      </c>
    </row>
    <row r="365" spans="1:17" x14ac:dyDescent="0.3">
      <c r="A365" s="106"/>
      <c r="B365" s="81" t="s">
        <v>1007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1</v>
      </c>
      <c r="M365" s="12">
        <v>1</v>
      </c>
      <c r="N365" s="12">
        <v>0</v>
      </c>
      <c r="O365" s="87">
        <v>1</v>
      </c>
      <c r="P365" s="87">
        <v>1</v>
      </c>
      <c r="Q365" s="82">
        <v>0</v>
      </c>
    </row>
    <row r="366" spans="1:17" x14ac:dyDescent="0.3">
      <c r="A366" s="106"/>
      <c r="B366" s="81" t="s">
        <v>1008</v>
      </c>
      <c r="C366" s="12">
        <v>0</v>
      </c>
      <c r="D366" s="12">
        <v>0</v>
      </c>
      <c r="E366" s="12">
        <v>0</v>
      </c>
      <c r="F366" s="12">
        <v>6</v>
      </c>
      <c r="G366" s="12">
        <v>0</v>
      </c>
      <c r="H366" s="12">
        <v>6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87">
        <v>6</v>
      </c>
      <c r="P366" s="87">
        <v>0</v>
      </c>
      <c r="Q366" s="82">
        <v>6</v>
      </c>
    </row>
    <row r="367" spans="1:17" x14ac:dyDescent="0.3">
      <c r="A367" s="106"/>
      <c r="B367" s="81" t="s">
        <v>1009</v>
      </c>
      <c r="C367" s="12">
        <v>22</v>
      </c>
      <c r="D367" s="12">
        <v>27</v>
      </c>
      <c r="E367" s="12">
        <v>35</v>
      </c>
      <c r="F367" s="12">
        <v>14</v>
      </c>
      <c r="G367" s="12">
        <v>20</v>
      </c>
      <c r="H367" s="12">
        <v>15</v>
      </c>
      <c r="I367" s="12">
        <v>3</v>
      </c>
      <c r="J367" s="12">
        <v>2</v>
      </c>
      <c r="K367" s="12">
        <v>3</v>
      </c>
      <c r="L367" s="12">
        <v>11</v>
      </c>
      <c r="M367" s="12">
        <v>25</v>
      </c>
      <c r="N367" s="12">
        <v>8</v>
      </c>
      <c r="O367" s="87">
        <v>50</v>
      </c>
      <c r="P367" s="87">
        <v>74</v>
      </c>
      <c r="Q367" s="82">
        <v>61</v>
      </c>
    </row>
    <row r="368" spans="1:17" x14ac:dyDescent="0.3">
      <c r="A368" s="106"/>
      <c r="B368" s="81" t="s">
        <v>1010</v>
      </c>
      <c r="C368" s="12">
        <v>11</v>
      </c>
      <c r="D368" s="12">
        <v>8</v>
      </c>
      <c r="E368" s="12">
        <v>1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87">
        <v>11</v>
      </c>
      <c r="P368" s="87">
        <v>8</v>
      </c>
      <c r="Q368" s="82">
        <v>1</v>
      </c>
    </row>
    <row r="369" spans="1:17" x14ac:dyDescent="0.3">
      <c r="A369" s="106"/>
      <c r="B369" s="81" t="s">
        <v>1011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87">
        <v>0</v>
      </c>
      <c r="P369" s="87">
        <v>0</v>
      </c>
      <c r="Q369" s="82">
        <v>0</v>
      </c>
    </row>
    <row r="370" spans="1:17" x14ac:dyDescent="0.3">
      <c r="A370" s="106"/>
      <c r="B370" s="81" t="s">
        <v>1012</v>
      </c>
      <c r="C370" s="12">
        <v>3</v>
      </c>
      <c r="D370" s="12">
        <v>1</v>
      </c>
      <c r="E370" s="12">
        <v>3</v>
      </c>
      <c r="F370" s="12">
        <v>2</v>
      </c>
      <c r="G370" s="12">
        <v>0</v>
      </c>
      <c r="H370" s="12">
        <v>1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87">
        <v>5</v>
      </c>
      <c r="P370" s="87">
        <v>1</v>
      </c>
      <c r="Q370" s="82">
        <v>4</v>
      </c>
    </row>
    <row r="371" spans="1:17" x14ac:dyDescent="0.3">
      <c r="A371" s="106"/>
      <c r="B371" s="81" t="s">
        <v>1013</v>
      </c>
      <c r="C371" s="12">
        <v>17</v>
      </c>
      <c r="D371" s="12">
        <v>7</v>
      </c>
      <c r="E371" s="12">
        <v>6</v>
      </c>
      <c r="F371" s="12">
        <v>5</v>
      </c>
      <c r="G371" s="12">
        <v>1</v>
      </c>
      <c r="H371" s="12">
        <v>9</v>
      </c>
      <c r="I371" s="12">
        <v>7</v>
      </c>
      <c r="J371" s="12">
        <v>6</v>
      </c>
      <c r="K371" s="12">
        <v>1</v>
      </c>
      <c r="L371" s="12">
        <v>13</v>
      </c>
      <c r="M371" s="12">
        <v>19</v>
      </c>
      <c r="N371" s="12">
        <v>13</v>
      </c>
      <c r="O371" s="87">
        <v>42</v>
      </c>
      <c r="P371" s="87">
        <v>33</v>
      </c>
      <c r="Q371" s="82">
        <v>29</v>
      </c>
    </row>
    <row r="372" spans="1:17" x14ac:dyDescent="0.3">
      <c r="A372" s="106"/>
      <c r="B372" s="81" t="s">
        <v>1014</v>
      </c>
      <c r="C372" s="12">
        <v>1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87">
        <v>1</v>
      </c>
      <c r="P372" s="87">
        <v>0</v>
      </c>
      <c r="Q372" s="82">
        <v>0</v>
      </c>
    </row>
    <row r="373" spans="1:17" x14ac:dyDescent="0.3">
      <c r="A373" s="106"/>
      <c r="B373" s="81" t="s">
        <v>1015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87">
        <v>0</v>
      </c>
      <c r="P373" s="87">
        <v>0</v>
      </c>
      <c r="Q373" s="82">
        <v>0</v>
      </c>
    </row>
    <row r="374" spans="1:17" x14ac:dyDescent="0.3">
      <c r="A374" s="106"/>
      <c r="B374" s="81" t="s">
        <v>1016</v>
      </c>
      <c r="C374" s="12">
        <v>1281</v>
      </c>
      <c r="D374" s="12">
        <v>755</v>
      </c>
      <c r="E374" s="12">
        <v>520</v>
      </c>
      <c r="F374" s="12">
        <v>632</v>
      </c>
      <c r="G374" s="12">
        <v>872</v>
      </c>
      <c r="H374" s="12">
        <v>402</v>
      </c>
      <c r="I374" s="12">
        <v>0</v>
      </c>
      <c r="J374" s="12">
        <v>0</v>
      </c>
      <c r="K374" s="12">
        <v>0</v>
      </c>
      <c r="L374" s="12">
        <v>743</v>
      </c>
      <c r="M374" s="12">
        <v>1261</v>
      </c>
      <c r="N374" s="12">
        <v>305</v>
      </c>
      <c r="O374" s="87">
        <v>2656</v>
      </c>
      <c r="P374" s="87">
        <v>2888</v>
      </c>
      <c r="Q374" s="82">
        <v>1227</v>
      </c>
    </row>
    <row r="375" spans="1:17" x14ac:dyDescent="0.3">
      <c r="A375" s="106"/>
      <c r="B375" s="81" t="s">
        <v>1017</v>
      </c>
      <c r="C375" s="12">
        <v>10</v>
      </c>
      <c r="D375" s="12">
        <v>1</v>
      </c>
      <c r="E375" s="12">
        <v>6</v>
      </c>
      <c r="F375" s="12">
        <v>2</v>
      </c>
      <c r="G375" s="12">
        <v>2</v>
      </c>
      <c r="H375" s="12">
        <v>2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87">
        <v>12</v>
      </c>
      <c r="P375" s="87">
        <v>3</v>
      </c>
      <c r="Q375" s="82">
        <v>8</v>
      </c>
    </row>
    <row r="376" spans="1:17" x14ac:dyDescent="0.3">
      <c r="A376" s="106"/>
      <c r="B376" s="81" t="s">
        <v>1018</v>
      </c>
      <c r="C376" s="12">
        <v>6</v>
      </c>
      <c r="D376" s="12">
        <v>1</v>
      </c>
      <c r="E376" s="12">
        <v>1</v>
      </c>
      <c r="F376" s="12">
        <v>1</v>
      </c>
      <c r="G376" s="12">
        <v>2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87">
        <v>7</v>
      </c>
      <c r="P376" s="87">
        <v>3</v>
      </c>
      <c r="Q376" s="82">
        <v>1</v>
      </c>
    </row>
    <row r="377" spans="1:17" x14ac:dyDescent="0.3">
      <c r="A377" s="106"/>
      <c r="B377" s="81" t="s">
        <v>1019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6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87">
        <v>0</v>
      </c>
      <c r="P377" s="87">
        <v>0</v>
      </c>
      <c r="Q377" s="82">
        <v>6</v>
      </c>
    </row>
    <row r="378" spans="1:17" x14ac:dyDescent="0.3">
      <c r="A378" s="106"/>
      <c r="B378" s="81" t="s">
        <v>1020</v>
      </c>
      <c r="C378" s="12">
        <v>3</v>
      </c>
      <c r="D378" s="12">
        <v>3</v>
      </c>
      <c r="E378" s="12">
        <v>3</v>
      </c>
      <c r="F378" s="12">
        <v>25</v>
      </c>
      <c r="G378" s="12">
        <v>87</v>
      </c>
      <c r="H378" s="12">
        <v>1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87">
        <v>28</v>
      </c>
      <c r="P378" s="87">
        <v>90</v>
      </c>
      <c r="Q378" s="82">
        <v>4</v>
      </c>
    </row>
    <row r="379" spans="1:17" x14ac:dyDescent="0.3">
      <c r="A379" s="106"/>
      <c r="B379" s="81" t="s">
        <v>1021</v>
      </c>
      <c r="C379" s="12">
        <v>2</v>
      </c>
      <c r="D379" s="12">
        <v>1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87">
        <v>2</v>
      </c>
      <c r="P379" s="87">
        <v>1</v>
      </c>
      <c r="Q379" s="82">
        <v>0</v>
      </c>
    </row>
    <row r="380" spans="1:17" x14ac:dyDescent="0.3">
      <c r="A380" s="106"/>
      <c r="B380" s="81" t="s">
        <v>1022</v>
      </c>
      <c r="C380" s="12">
        <v>0</v>
      </c>
      <c r="D380" s="12">
        <v>0</v>
      </c>
      <c r="E380" s="12">
        <v>0</v>
      </c>
      <c r="F380" s="12">
        <v>50</v>
      </c>
      <c r="G380" s="12">
        <v>56</v>
      </c>
      <c r="H380" s="12">
        <v>25</v>
      </c>
      <c r="I380" s="12">
        <v>17</v>
      </c>
      <c r="J380" s="12">
        <v>31</v>
      </c>
      <c r="K380" s="12">
        <v>20</v>
      </c>
      <c r="L380" s="12">
        <v>22</v>
      </c>
      <c r="M380" s="12">
        <v>101</v>
      </c>
      <c r="N380" s="12">
        <v>18</v>
      </c>
      <c r="O380" s="87">
        <v>89</v>
      </c>
      <c r="P380" s="87">
        <v>188</v>
      </c>
      <c r="Q380" s="82">
        <v>63</v>
      </c>
    </row>
    <row r="381" spans="1:17" x14ac:dyDescent="0.3">
      <c r="A381" s="106"/>
      <c r="B381" s="81" t="s">
        <v>1023</v>
      </c>
      <c r="C381" s="12">
        <v>192</v>
      </c>
      <c r="D381" s="12">
        <v>73</v>
      </c>
      <c r="E381" s="12">
        <v>159</v>
      </c>
      <c r="F381" s="12">
        <v>73</v>
      </c>
      <c r="G381" s="12">
        <v>37</v>
      </c>
      <c r="H381" s="12">
        <v>108</v>
      </c>
      <c r="I381" s="12">
        <v>42</v>
      </c>
      <c r="J381" s="12">
        <v>15</v>
      </c>
      <c r="K381" s="12">
        <v>63</v>
      </c>
      <c r="L381" s="12">
        <v>62</v>
      </c>
      <c r="M381" s="12">
        <v>102</v>
      </c>
      <c r="N381" s="12">
        <v>60</v>
      </c>
      <c r="O381" s="87">
        <v>369</v>
      </c>
      <c r="P381" s="87">
        <v>227</v>
      </c>
      <c r="Q381" s="82">
        <v>390</v>
      </c>
    </row>
    <row r="382" spans="1:17" x14ac:dyDescent="0.3">
      <c r="A382" s="106"/>
      <c r="B382" s="81" t="s">
        <v>1024</v>
      </c>
      <c r="C382" s="12">
        <v>0</v>
      </c>
      <c r="D382" s="12">
        <v>0</v>
      </c>
      <c r="E382" s="12">
        <v>0</v>
      </c>
      <c r="F382" s="12">
        <v>2</v>
      </c>
      <c r="G382" s="12">
        <v>1</v>
      </c>
      <c r="H382" s="12">
        <v>3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87">
        <v>2</v>
      </c>
      <c r="P382" s="87">
        <v>1</v>
      </c>
      <c r="Q382" s="82">
        <v>3</v>
      </c>
    </row>
    <row r="383" spans="1:17" x14ac:dyDescent="0.3">
      <c r="A383" s="106"/>
      <c r="B383" s="81" t="s">
        <v>1025</v>
      </c>
      <c r="C383" s="12">
        <v>0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87">
        <v>0</v>
      </c>
      <c r="P383" s="87">
        <v>0</v>
      </c>
      <c r="Q383" s="82">
        <v>0</v>
      </c>
    </row>
    <row r="384" spans="1:17" x14ac:dyDescent="0.3">
      <c r="A384" s="106"/>
      <c r="B384" s="81" t="s">
        <v>1026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87">
        <v>0</v>
      </c>
      <c r="P384" s="87">
        <v>0</v>
      </c>
      <c r="Q384" s="82">
        <v>0</v>
      </c>
    </row>
    <row r="385" spans="1:17" x14ac:dyDescent="0.3">
      <c r="A385" s="106"/>
      <c r="B385" s="81" t="s">
        <v>1027</v>
      </c>
      <c r="C385" s="12">
        <v>5</v>
      </c>
      <c r="D385" s="12">
        <v>0</v>
      </c>
      <c r="E385" s="12">
        <v>1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87">
        <v>5</v>
      </c>
      <c r="P385" s="87">
        <v>0</v>
      </c>
      <c r="Q385" s="82">
        <v>1</v>
      </c>
    </row>
    <row r="386" spans="1:17" x14ac:dyDescent="0.3">
      <c r="A386" s="106"/>
      <c r="B386" s="81" t="s">
        <v>1028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87</v>
      </c>
      <c r="N386" s="12">
        <v>0</v>
      </c>
      <c r="O386" s="87">
        <v>0</v>
      </c>
      <c r="P386" s="87">
        <v>87</v>
      </c>
      <c r="Q386" s="82">
        <v>0</v>
      </c>
    </row>
    <row r="387" spans="1:17" x14ac:dyDescent="0.3">
      <c r="A387" s="106"/>
      <c r="B387" s="81" t="s">
        <v>1029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87">
        <v>0</v>
      </c>
      <c r="P387" s="87">
        <v>0</v>
      </c>
      <c r="Q387" s="82">
        <v>0</v>
      </c>
    </row>
    <row r="388" spans="1:17" x14ac:dyDescent="0.3">
      <c r="A388" s="106"/>
      <c r="B388" s="81" t="s">
        <v>1030</v>
      </c>
      <c r="C388" s="12">
        <v>0</v>
      </c>
      <c r="D388" s="12">
        <v>0</v>
      </c>
      <c r="E388" s="12">
        <v>0</v>
      </c>
      <c r="F388" s="12">
        <v>1</v>
      </c>
      <c r="G388" s="12">
        <v>2</v>
      </c>
      <c r="H388" s="12">
        <v>1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87">
        <v>1</v>
      </c>
      <c r="P388" s="87">
        <v>2</v>
      </c>
      <c r="Q388" s="82">
        <v>1</v>
      </c>
    </row>
    <row r="389" spans="1:17" x14ac:dyDescent="0.3">
      <c r="A389" s="107"/>
      <c r="B389" s="81" t="s">
        <v>1031</v>
      </c>
      <c r="C389" s="12">
        <v>5</v>
      </c>
      <c r="D389" s="12">
        <v>12</v>
      </c>
      <c r="E389" s="12">
        <v>1</v>
      </c>
      <c r="F389" s="12">
        <v>5</v>
      </c>
      <c r="G389" s="12">
        <v>6</v>
      </c>
      <c r="H389" s="12">
        <v>6</v>
      </c>
      <c r="I389" s="12">
        <v>2</v>
      </c>
      <c r="J389" s="12">
        <v>3</v>
      </c>
      <c r="K389" s="12">
        <v>0</v>
      </c>
      <c r="L389" s="12">
        <v>2</v>
      </c>
      <c r="M389" s="12">
        <v>20</v>
      </c>
      <c r="N389" s="12">
        <v>5</v>
      </c>
      <c r="O389" s="87">
        <v>14</v>
      </c>
      <c r="P389" s="87">
        <v>41</v>
      </c>
      <c r="Q389" s="82">
        <v>12</v>
      </c>
    </row>
    <row r="390" spans="1:17" x14ac:dyDescent="0.3">
      <c r="A390" s="105" t="s">
        <v>1032</v>
      </c>
      <c r="B390" s="81" t="s">
        <v>1033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87">
        <v>0</v>
      </c>
      <c r="P390" s="87">
        <v>0</v>
      </c>
      <c r="Q390" s="82">
        <v>0</v>
      </c>
    </row>
    <row r="391" spans="1:17" x14ac:dyDescent="0.3">
      <c r="A391" s="106"/>
      <c r="B391" s="81" t="s">
        <v>1034</v>
      </c>
      <c r="C391" s="12">
        <v>2</v>
      </c>
      <c r="D391" s="12">
        <v>9</v>
      </c>
      <c r="E391" s="12">
        <v>1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1</v>
      </c>
      <c r="M391" s="12">
        <v>1</v>
      </c>
      <c r="N391" s="12">
        <v>0</v>
      </c>
      <c r="O391" s="87">
        <v>3</v>
      </c>
      <c r="P391" s="87">
        <v>10</v>
      </c>
      <c r="Q391" s="82">
        <v>1</v>
      </c>
    </row>
    <row r="392" spans="1:17" x14ac:dyDescent="0.3">
      <c r="A392" s="106"/>
      <c r="B392" s="81" t="s">
        <v>1035</v>
      </c>
      <c r="C392" s="12">
        <v>0</v>
      </c>
      <c r="D392" s="12">
        <v>4</v>
      </c>
      <c r="E392" s="12">
        <v>0</v>
      </c>
      <c r="F392" s="12">
        <v>0</v>
      </c>
      <c r="G392" s="12">
        <v>1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87">
        <v>0</v>
      </c>
      <c r="P392" s="87">
        <v>5</v>
      </c>
      <c r="Q392" s="82">
        <v>0</v>
      </c>
    </row>
    <row r="393" spans="1:17" x14ac:dyDescent="0.3">
      <c r="A393" s="106"/>
      <c r="B393" s="81" t="s">
        <v>1036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87">
        <v>0</v>
      </c>
      <c r="P393" s="87">
        <v>0</v>
      </c>
      <c r="Q393" s="82">
        <v>0</v>
      </c>
    </row>
    <row r="394" spans="1:17" x14ac:dyDescent="0.3">
      <c r="A394" s="106"/>
      <c r="B394" s="81" t="s">
        <v>1037</v>
      </c>
      <c r="C394" s="12">
        <v>0</v>
      </c>
      <c r="D394" s="12">
        <v>2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87">
        <v>0</v>
      </c>
      <c r="P394" s="87">
        <v>2</v>
      </c>
      <c r="Q394" s="82">
        <v>0</v>
      </c>
    </row>
    <row r="395" spans="1:17" x14ac:dyDescent="0.3">
      <c r="A395" s="106"/>
      <c r="B395" s="81" t="s">
        <v>1038</v>
      </c>
      <c r="C395" s="12">
        <v>0</v>
      </c>
      <c r="D395" s="12">
        <v>0</v>
      </c>
      <c r="E395" s="12">
        <v>0</v>
      </c>
      <c r="F395" s="12">
        <v>1</v>
      </c>
      <c r="G395" s="12">
        <v>2</v>
      </c>
      <c r="H395" s="12">
        <v>5</v>
      </c>
      <c r="I395" s="12">
        <v>0</v>
      </c>
      <c r="J395" s="12">
        <v>0</v>
      </c>
      <c r="K395" s="12">
        <v>0</v>
      </c>
      <c r="L395" s="12">
        <v>1</v>
      </c>
      <c r="M395" s="12">
        <v>1</v>
      </c>
      <c r="N395" s="12">
        <v>0</v>
      </c>
      <c r="O395" s="87">
        <v>2</v>
      </c>
      <c r="P395" s="87">
        <v>3</v>
      </c>
      <c r="Q395" s="82">
        <v>5</v>
      </c>
    </row>
    <row r="396" spans="1:17" x14ac:dyDescent="0.3">
      <c r="A396" s="106"/>
      <c r="B396" s="81" t="s">
        <v>1039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87">
        <v>0</v>
      </c>
      <c r="P396" s="87">
        <v>0</v>
      </c>
      <c r="Q396" s="82">
        <v>0</v>
      </c>
    </row>
    <row r="397" spans="1:17" x14ac:dyDescent="0.3">
      <c r="A397" s="106"/>
      <c r="B397" s="81" t="s">
        <v>1040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87">
        <v>0</v>
      </c>
      <c r="P397" s="87">
        <v>0</v>
      </c>
      <c r="Q397" s="82">
        <v>0</v>
      </c>
    </row>
    <row r="398" spans="1:17" x14ac:dyDescent="0.3">
      <c r="A398" s="106"/>
      <c r="B398" s="81" t="s">
        <v>1041</v>
      </c>
      <c r="C398" s="12">
        <v>0</v>
      </c>
      <c r="D398" s="12">
        <v>0</v>
      </c>
      <c r="E398" s="12">
        <v>0</v>
      </c>
      <c r="F398" s="12">
        <v>1</v>
      </c>
      <c r="G398" s="12">
        <v>2</v>
      </c>
      <c r="H398" s="12">
        <v>1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87">
        <v>1</v>
      </c>
      <c r="P398" s="87">
        <v>2</v>
      </c>
      <c r="Q398" s="82">
        <v>1</v>
      </c>
    </row>
    <row r="399" spans="1:17" x14ac:dyDescent="0.3">
      <c r="A399" s="106"/>
      <c r="B399" s="81" t="s">
        <v>1042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87">
        <v>0</v>
      </c>
      <c r="P399" s="87">
        <v>0</v>
      </c>
      <c r="Q399" s="82">
        <v>0</v>
      </c>
    </row>
    <row r="400" spans="1:17" x14ac:dyDescent="0.3">
      <c r="A400" s="107"/>
      <c r="B400" s="81" t="s">
        <v>1043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87">
        <v>0</v>
      </c>
      <c r="P400" s="87">
        <v>0</v>
      </c>
      <c r="Q400" s="82">
        <v>0</v>
      </c>
    </row>
    <row r="401" spans="1:17" x14ac:dyDescent="0.3">
      <c r="A401" s="105" t="s">
        <v>1044</v>
      </c>
      <c r="B401" s="81" t="s">
        <v>1045</v>
      </c>
      <c r="C401" s="12">
        <v>1</v>
      </c>
      <c r="D401" s="12">
        <v>0</v>
      </c>
      <c r="E401" s="12">
        <v>0</v>
      </c>
      <c r="F401" s="12">
        <v>3</v>
      </c>
      <c r="G401" s="12">
        <v>3</v>
      </c>
      <c r="H401" s="12">
        <v>2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87">
        <v>4</v>
      </c>
      <c r="P401" s="87">
        <v>3</v>
      </c>
      <c r="Q401" s="82">
        <v>2</v>
      </c>
    </row>
    <row r="402" spans="1:17" x14ac:dyDescent="0.3">
      <c r="A402" s="106"/>
      <c r="B402" s="81" t="s">
        <v>1046</v>
      </c>
      <c r="C402" s="12">
        <v>1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87">
        <v>1</v>
      </c>
      <c r="P402" s="87">
        <v>0</v>
      </c>
      <c r="Q402" s="82">
        <v>0</v>
      </c>
    </row>
    <row r="403" spans="1:17" x14ac:dyDescent="0.3">
      <c r="A403" s="106"/>
      <c r="B403" s="81" t="s">
        <v>1047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87">
        <v>0</v>
      </c>
      <c r="P403" s="87">
        <v>0</v>
      </c>
      <c r="Q403" s="82">
        <v>0</v>
      </c>
    </row>
    <row r="404" spans="1:17" x14ac:dyDescent="0.3">
      <c r="A404" s="106"/>
      <c r="B404" s="81" t="s">
        <v>1048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87">
        <v>0</v>
      </c>
      <c r="P404" s="87">
        <v>0</v>
      </c>
      <c r="Q404" s="82">
        <v>0</v>
      </c>
    </row>
    <row r="405" spans="1:17" x14ac:dyDescent="0.3">
      <c r="A405" s="106"/>
      <c r="B405" s="81" t="s">
        <v>1049</v>
      </c>
      <c r="C405" s="12">
        <v>0</v>
      </c>
      <c r="D405" s="12">
        <v>0</v>
      </c>
      <c r="E405" s="12">
        <v>0</v>
      </c>
      <c r="F405" s="12">
        <v>1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87">
        <v>1</v>
      </c>
      <c r="P405" s="87">
        <v>0</v>
      </c>
      <c r="Q405" s="82">
        <v>0</v>
      </c>
    </row>
    <row r="406" spans="1:17" x14ac:dyDescent="0.3">
      <c r="A406" s="106"/>
      <c r="B406" s="81" t="s">
        <v>1050</v>
      </c>
      <c r="C406" s="12">
        <v>1</v>
      </c>
      <c r="D406" s="12">
        <v>1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1</v>
      </c>
      <c r="M406" s="12">
        <v>0</v>
      </c>
      <c r="N406" s="12">
        <v>1</v>
      </c>
      <c r="O406" s="87">
        <v>2</v>
      </c>
      <c r="P406" s="87">
        <v>1</v>
      </c>
      <c r="Q406" s="82">
        <v>1</v>
      </c>
    </row>
    <row r="407" spans="1:17" x14ac:dyDescent="0.3">
      <c r="A407" s="106"/>
      <c r="B407" s="81" t="s">
        <v>1051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87">
        <v>0</v>
      </c>
      <c r="P407" s="87">
        <v>0</v>
      </c>
      <c r="Q407" s="82">
        <v>0</v>
      </c>
    </row>
    <row r="408" spans="1:17" x14ac:dyDescent="0.3">
      <c r="A408" s="106"/>
      <c r="B408" s="81" t="s">
        <v>1052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87">
        <v>0</v>
      </c>
      <c r="P408" s="87">
        <v>0</v>
      </c>
      <c r="Q408" s="82">
        <v>0</v>
      </c>
    </row>
    <row r="409" spans="1:17" x14ac:dyDescent="0.3">
      <c r="A409" s="107"/>
      <c r="B409" s="81" t="s">
        <v>1053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87">
        <v>0</v>
      </c>
      <c r="P409" s="87">
        <v>0</v>
      </c>
      <c r="Q409" s="82">
        <v>0</v>
      </c>
    </row>
    <row r="410" spans="1:17" x14ac:dyDescent="0.3">
      <c r="A410" s="105" t="s">
        <v>1054</v>
      </c>
      <c r="B410" s="81" t="s">
        <v>1055</v>
      </c>
      <c r="C410" s="12">
        <v>0</v>
      </c>
      <c r="D410" s="12">
        <v>4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87">
        <v>0</v>
      </c>
      <c r="P410" s="87">
        <v>4</v>
      </c>
      <c r="Q410" s="82">
        <v>0</v>
      </c>
    </row>
    <row r="411" spans="1:17" x14ac:dyDescent="0.3">
      <c r="A411" s="106"/>
      <c r="B411" s="81" t="s">
        <v>1056</v>
      </c>
      <c r="C411" s="12">
        <v>0</v>
      </c>
      <c r="D411" s="12">
        <v>35</v>
      </c>
      <c r="E411" s="12">
        <v>0</v>
      </c>
      <c r="F411" s="12">
        <v>41</v>
      </c>
      <c r="G411" s="12">
        <v>41</v>
      </c>
      <c r="H411" s="12">
        <v>0</v>
      </c>
      <c r="I411" s="12">
        <v>0</v>
      </c>
      <c r="J411" s="12">
        <v>0</v>
      </c>
      <c r="K411" s="12">
        <v>0</v>
      </c>
      <c r="L411" s="12">
        <v>63</v>
      </c>
      <c r="M411" s="12">
        <v>36</v>
      </c>
      <c r="N411" s="12">
        <v>5</v>
      </c>
      <c r="O411" s="87">
        <v>104</v>
      </c>
      <c r="P411" s="87">
        <v>112</v>
      </c>
      <c r="Q411" s="82">
        <v>5</v>
      </c>
    </row>
    <row r="412" spans="1:17" x14ac:dyDescent="0.3">
      <c r="A412" s="106"/>
      <c r="B412" s="81" t="s">
        <v>1057</v>
      </c>
      <c r="C412" s="12">
        <v>0</v>
      </c>
      <c r="D412" s="12">
        <v>0</v>
      </c>
      <c r="E412" s="12">
        <v>0</v>
      </c>
      <c r="F412" s="12">
        <v>45</v>
      </c>
      <c r="G412" s="12">
        <v>50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87">
        <v>45</v>
      </c>
      <c r="P412" s="87">
        <v>50</v>
      </c>
      <c r="Q412" s="82">
        <v>0</v>
      </c>
    </row>
    <row r="413" spans="1:17" x14ac:dyDescent="0.3">
      <c r="A413" s="106"/>
      <c r="B413" s="81" t="s">
        <v>1058</v>
      </c>
      <c r="C413" s="12">
        <v>0</v>
      </c>
      <c r="D413" s="12">
        <v>0</v>
      </c>
      <c r="E413" s="12">
        <v>1</v>
      </c>
      <c r="F413" s="12">
        <v>7</v>
      </c>
      <c r="G413" s="12">
        <v>7</v>
      </c>
      <c r="H413" s="12">
        <v>0</v>
      </c>
      <c r="I413" s="12">
        <v>0</v>
      </c>
      <c r="J413" s="12">
        <v>0</v>
      </c>
      <c r="K413" s="12">
        <v>0</v>
      </c>
      <c r="L413" s="12">
        <v>2</v>
      </c>
      <c r="M413" s="12">
        <v>3</v>
      </c>
      <c r="N413" s="12">
        <v>0</v>
      </c>
      <c r="O413" s="87">
        <v>9</v>
      </c>
      <c r="P413" s="87">
        <v>10</v>
      </c>
      <c r="Q413" s="82">
        <v>1</v>
      </c>
    </row>
    <row r="414" spans="1:17" x14ac:dyDescent="0.3">
      <c r="A414" s="106"/>
      <c r="B414" s="81" t="s">
        <v>974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87">
        <v>0</v>
      </c>
      <c r="P414" s="87">
        <v>0</v>
      </c>
      <c r="Q414" s="82">
        <v>0</v>
      </c>
    </row>
    <row r="415" spans="1:17" x14ac:dyDescent="0.3">
      <c r="A415" s="106"/>
      <c r="B415" s="81" t="s">
        <v>1059</v>
      </c>
      <c r="C415" s="12">
        <v>0</v>
      </c>
      <c r="D415" s="12">
        <v>10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87">
        <v>0</v>
      </c>
      <c r="P415" s="87">
        <v>10</v>
      </c>
      <c r="Q415" s="82">
        <v>0</v>
      </c>
    </row>
    <row r="416" spans="1:17" x14ac:dyDescent="0.3">
      <c r="A416" s="106"/>
      <c r="B416" s="81" t="s">
        <v>1060</v>
      </c>
      <c r="C416" s="12">
        <v>0</v>
      </c>
      <c r="D416" s="12">
        <v>0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2</v>
      </c>
      <c r="O416" s="87">
        <v>0</v>
      </c>
      <c r="P416" s="87">
        <v>0</v>
      </c>
      <c r="Q416" s="82">
        <v>2</v>
      </c>
    </row>
    <row r="417" spans="1:62" x14ac:dyDescent="0.3">
      <c r="A417" s="106"/>
      <c r="B417" s="81" t="s">
        <v>1061</v>
      </c>
      <c r="C417" s="12">
        <v>0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33</v>
      </c>
      <c r="J417" s="12">
        <v>33</v>
      </c>
      <c r="K417" s="12">
        <v>0</v>
      </c>
      <c r="L417" s="12">
        <v>5</v>
      </c>
      <c r="M417" s="12">
        <v>5</v>
      </c>
      <c r="N417" s="12">
        <v>0</v>
      </c>
      <c r="O417" s="87">
        <v>38</v>
      </c>
      <c r="P417" s="87">
        <v>38</v>
      </c>
      <c r="Q417" s="82">
        <v>0</v>
      </c>
    </row>
    <row r="418" spans="1:62" x14ac:dyDescent="0.3">
      <c r="A418" s="106"/>
      <c r="B418" s="81" t="s">
        <v>1062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1</v>
      </c>
      <c r="M418" s="12">
        <v>13</v>
      </c>
      <c r="N418" s="12">
        <v>0</v>
      </c>
      <c r="O418" s="87">
        <v>1</v>
      </c>
      <c r="P418" s="87">
        <v>13</v>
      </c>
      <c r="Q418" s="82">
        <v>0</v>
      </c>
    </row>
    <row r="419" spans="1:62" x14ac:dyDescent="0.3">
      <c r="A419" s="106"/>
      <c r="B419" s="81" t="s">
        <v>1063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87">
        <v>0</v>
      </c>
      <c r="P419" s="87">
        <v>0</v>
      </c>
      <c r="Q419" s="82">
        <v>0</v>
      </c>
    </row>
    <row r="420" spans="1:62" x14ac:dyDescent="0.3">
      <c r="A420" s="106"/>
      <c r="B420" s="81" t="s">
        <v>1064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87">
        <v>0</v>
      </c>
      <c r="P420" s="87">
        <v>0</v>
      </c>
      <c r="Q420" s="82">
        <v>0</v>
      </c>
    </row>
    <row r="421" spans="1:62" x14ac:dyDescent="0.3">
      <c r="A421" s="106"/>
      <c r="B421" s="81" t="s">
        <v>1065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87">
        <v>0</v>
      </c>
      <c r="P421" s="87">
        <v>0</v>
      </c>
      <c r="Q421" s="82">
        <v>0</v>
      </c>
    </row>
    <row r="422" spans="1:62" x14ac:dyDescent="0.3">
      <c r="A422" s="107"/>
      <c r="B422" s="81" t="s">
        <v>1066</v>
      </c>
      <c r="C422" s="12">
        <v>0</v>
      </c>
      <c r="D422" s="12">
        <v>705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2</v>
      </c>
      <c r="N422" s="12">
        <v>0</v>
      </c>
      <c r="O422" s="87">
        <v>0</v>
      </c>
      <c r="P422" s="87">
        <v>707</v>
      </c>
      <c r="Q422" s="82">
        <v>0</v>
      </c>
    </row>
    <row r="423" spans="1:62" x14ac:dyDescent="0.3">
      <c r="A423" s="117" t="s">
        <v>1067</v>
      </c>
      <c r="B423" s="117"/>
      <c r="C423" s="117"/>
      <c r="D423" s="117"/>
    </row>
    <row r="424" spans="1:62" x14ac:dyDescent="0.3">
      <c r="A424" s="15"/>
    </row>
    <row r="425" spans="1:62" x14ac:dyDescent="0.3">
      <c r="A425" s="76"/>
      <c r="B425" s="77"/>
      <c r="C425" s="108" t="s">
        <v>6</v>
      </c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  <c r="AV425" s="109"/>
      <c r="AW425" s="109"/>
      <c r="AX425" s="109"/>
      <c r="AY425" s="110" t="s">
        <v>69</v>
      </c>
      <c r="AZ425" s="110" t="s">
        <v>72</v>
      </c>
      <c r="BA425" s="110" t="s">
        <v>73</v>
      </c>
      <c r="BB425" s="110" t="s">
        <v>74</v>
      </c>
      <c r="BC425" s="110" t="s">
        <v>75</v>
      </c>
      <c r="BD425" s="110" t="s">
        <v>76</v>
      </c>
      <c r="BE425" s="110" t="s">
        <v>77</v>
      </c>
      <c r="BF425" s="110" t="s">
        <v>78</v>
      </c>
      <c r="BG425" s="110" t="s">
        <v>79</v>
      </c>
      <c r="BH425" s="110" t="s">
        <v>80</v>
      </c>
      <c r="BI425" s="110" t="s">
        <v>81</v>
      </c>
      <c r="BJ425" s="113" t="s">
        <v>82</v>
      </c>
    </row>
    <row r="426" spans="1:62" x14ac:dyDescent="0.3">
      <c r="A426" s="78"/>
      <c r="B426" s="79"/>
      <c r="C426" s="133" t="s">
        <v>799</v>
      </c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3" t="s">
        <v>800</v>
      </c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  <c r="AA426" s="133" t="s">
        <v>801</v>
      </c>
      <c r="AB426" s="134"/>
      <c r="AC426" s="134"/>
      <c r="AD426" s="134"/>
      <c r="AE426" s="134"/>
      <c r="AF426" s="134"/>
      <c r="AG426" s="134"/>
      <c r="AH426" s="134"/>
      <c r="AI426" s="134"/>
      <c r="AJ426" s="134"/>
      <c r="AK426" s="134"/>
      <c r="AL426" s="134"/>
      <c r="AM426" s="133" t="s">
        <v>802</v>
      </c>
      <c r="AN426" s="134"/>
      <c r="AO426" s="134"/>
      <c r="AP426" s="134"/>
      <c r="AQ426" s="134"/>
      <c r="AR426" s="134"/>
      <c r="AS426" s="134"/>
      <c r="AT426" s="134"/>
      <c r="AU426" s="134"/>
      <c r="AV426" s="134"/>
      <c r="AW426" s="134"/>
      <c r="AX426" s="134"/>
      <c r="AY426" s="111"/>
      <c r="AZ426" s="111"/>
      <c r="BA426" s="111"/>
      <c r="BB426" s="111"/>
      <c r="BC426" s="111"/>
      <c r="BD426" s="111"/>
      <c r="BE426" s="111"/>
      <c r="BF426" s="111"/>
      <c r="BG426" s="111"/>
      <c r="BH426" s="111"/>
      <c r="BI426" s="111"/>
      <c r="BJ426" s="114"/>
    </row>
    <row r="427" spans="1:62" ht="30.6" x14ac:dyDescent="0.3">
      <c r="A427" s="78"/>
      <c r="B427" s="79"/>
      <c r="C427" s="16" t="s">
        <v>69</v>
      </c>
      <c r="D427" s="16" t="s">
        <v>72</v>
      </c>
      <c r="E427" s="16" t="s">
        <v>73</v>
      </c>
      <c r="F427" s="16" t="s">
        <v>74</v>
      </c>
      <c r="G427" s="16" t="s">
        <v>75</v>
      </c>
      <c r="H427" s="16" t="s">
        <v>76</v>
      </c>
      <c r="I427" s="16" t="s">
        <v>77</v>
      </c>
      <c r="J427" s="16" t="s">
        <v>78</v>
      </c>
      <c r="K427" s="16" t="s">
        <v>79</v>
      </c>
      <c r="L427" s="16" t="s">
        <v>80</v>
      </c>
      <c r="M427" s="16" t="s">
        <v>81</v>
      </c>
      <c r="N427" s="16" t="s">
        <v>82</v>
      </c>
      <c r="O427" s="16" t="s">
        <v>69</v>
      </c>
      <c r="P427" s="16" t="s">
        <v>72</v>
      </c>
      <c r="Q427" s="16" t="s">
        <v>73</v>
      </c>
      <c r="R427" s="16" t="s">
        <v>74</v>
      </c>
      <c r="S427" s="16" t="s">
        <v>75</v>
      </c>
      <c r="T427" s="16" t="s">
        <v>76</v>
      </c>
      <c r="U427" s="16" t="s">
        <v>77</v>
      </c>
      <c r="V427" s="16" t="s">
        <v>78</v>
      </c>
      <c r="W427" s="16" t="s">
        <v>79</v>
      </c>
      <c r="X427" s="16" t="s">
        <v>80</v>
      </c>
      <c r="Y427" s="16" t="s">
        <v>81</v>
      </c>
      <c r="Z427" s="16" t="s">
        <v>82</v>
      </c>
      <c r="AA427" s="16" t="s">
        <v>69</v>
      </c>
      <c r="AB427" s="16" t="s">
        <v>72</v>
      </c>
      <c r="AC427" s="16" t="s">
        <v>73</v>
      </c>
      <c r="AD427" s="16" t="s">
        <v>74</v>
      </c>
      <c r="AE427" s="16" t="s">
        <v>75</v>
      </c>
      <c r="AF427" s="16" t="s">
        <v>76</v>
      </c>
      <c r="AG427" s="16" t="s">
        <v>77</v>
      </c>
      <c r="AH427" s="16" t="s">
        <v>78</v>
      </c>
      <c r="AI427" s="16" t="s">
        <v>79</v>
      </c>
      <c r="AJ427" s="16" t="s">
        <v>80</v>
      </c>
      <c r="AK427" s="16" t="s">
        <v>81</v>
      </c>
      <c r="AL427" s="16" t="s">
        <v>82</v>
      </c>
      <c r="AM427" s="16" t="s">
        <v>69</v>
      </c>
      <c r="AN427" s="16" t="s">
        <v>72</v>
      </c>
      <c r="AO427" s="16" t="s">
        <v>73</v>
      </c>
      <c r="AP427" s="16" t="s">
        <v>74</v>
      </c>
      <c r="AQ427" s="16" t="s">
        <v>75</v>
      </c>
      <c r="AR427" s="16" t="s">
        <v>76</v>
      </c>
      <c r="AS427" s="16" t="s">
        <v>77</v>
      </c>
      <c r="AT427" s="16" t="s">
        <v>78</v>
      </c>
      <c r="AU427" s="16" t="s">
        <v>79</v>
      </c>
      <c r="AV427" s="16" t="s">
        <v>80</v>
      </c>
      <c r="AW427" s="16" t="s">
        <v>81</v>
      </c>
      <c r="AX427" s="16" t="s">
        <v>82</v>
      </c>
      <c r="AY427" s="112"/>
      <c r="AZ427" s="112"/>
      <c r="BA427" s="112"/>
      <c r="BB427" s="112"/>
      <c r="BC427" s="112"/>
      <c r="BD427" s="112"/>
      <c r="BE427" s="112"/>
      <c r="BF427" s="112"/>
      <c r="BG427" s="112"/>
      <c r="BH427" s="112"/>
      <c r="BI427" s="112"/>
      <c r="BJ427" s="115"/>
    </row>
    <row r="428" spans="1:62" x14ac:dyDescent="0.3">
      <c r="A428" s="130" t="s">
        <v>83</v>
      </c>
      <c r="B428" s="130"/>
      <c r="C428" s="89">
        <v>206</v>
      </c>
      <c r="D428" s="89">
        <v>0</v>
      </c>
      <c r="E428" s="89">
        <v>1</v>
      </c>
      <c r="F428" s="89">
        <v>25</v>
      </c>
      <c r="G428" s="89">
        <v>20</v>
      </c>
      <c r="H428" s="89">
        <v>40</v>
      </c>
      <c r="I428" s="89">
        <v>38</v>
      </c>
      <c r="J428" s="89">
        <v>29</v>
      </c>
      <c r="K428" s="89">
        <v>31</v>
      </c>
      <c r="L428" s="89">
        <v>4</v>
      </c>
      <c r="M428" s="89">
        <v>118</v>
      </c>
      <c r="N428" s="89">
        <v>56</v>
      </c>
      <c r="O428" s="89">
        <v>57</v>
      </c>
      <c r="P428" s="89">
        <v>0</v>
      </c>
      <c r="Q428" s="89">
        <v>0</v>
      </c>
      <c r="R428" s="89">
        <v>13</v>
      </c>
      <c r="S428" s="89">
        <v>9</v>
      </c>
      <c r="T428" s="89">
        <v>6</v>
      </c>
      <c r="U428" s="89">
        <v>3</v>
      </c>
      <c r="V428" s="89">
        <v>5</v>
      </c>
      <c r="W428" s="89">
        <v>5</v>
      </c>
      <c r="X428" s="89">
        <v>0</v>
      </c>
      <c r="Y428" s="89">
        <v>25</v>
      </c>
      <c r="Z428" s="89">
        <v>8</v>
      </c>
      <c r="AA428" s="89">
        <v>24</v>
      </c>
      <c r="AB428" s="89">
        <v>0</v>
      </c>
      <c r="AC428" s="89">
        <v>0</v>
      </c>
      <c r="AD428" s="89">
        <v>3</v>
      </c>
      <c r="AE428" s="89">
        <v>7</v>
      </c>
      <c r="AF428" s="89">
        <v>7</v>
      </c>
      <c r="AG428" s="89">
        <v>4</v>
      </c>
      <c r="AH428" s="89">
        <v>1</v>
      </c>
      <c r="AI428" s="89">
        <v>1</v>
      </c>
      <c r="AJ428" s="89">
        <v>0</v>
      </c>
      <c r="AK428" s="89">
        <v>11</v>
      </c>
      <c r="AL428" s="89">
        <v>9</v>
      </c>
      <c r="AM428" s="89">
        <v>51</v>
      </c>
      <c r="AN428" s="89">
        <v>0</v>
      </c>
      <c r="AO428" s="89">
        <v>0</v>
      </c>
      <c r="AP428" s="89">
        <v>4</v>
      </c>
      <c r="AQ428" s="89">
        <v>8</v>
      </c>
      <c r="AR428" s="89">
        <v>26</v>
      </c>
      <c r="AS428" s="89">
        <v>19</v>
      </c>
      <c r="AT428" s="89">
        <v>5</v>
      </c>
      <c r="AU428" s="89">
        <v>4</v>
      </c>
      <c r="AV428" s="89">
        <v>1</v>
      </c>
      <c r="AW428" s="89">
        <v>38</v>
      </c>
      <c r="AX428" s="89">
        <v>38</v>
      </c>
      <c r="AY428" s="89">
        <v>338</v>
      </c>
      <c r="AZ428" s="89">
        <v>0</v>
      </c>
      <c r="BA428" s="89">
        <v>1</v>
      </c>
      <c r="BB428" s="89">
        <v>45</v>
      </c>
      <c r="BC428" s="89">
        <v>44</v>
      </c>
      <c r="BD428" s="89">
        <v>79</v>
      </c>
      <c r="BE428" s="89">
        <v>64</v>
      </c>
      <c r="BF428" s="89">
        <v>40</v>
      </c>
      <c r="BG428" s="89">
        <v>41</v>
      </c>
      <c r="BH428" s="89">
        <v>5</v>
      </c>
      <c r="BI428" s="89">
        <v>192</v>
      </c>
      <c r="BJ428" s="89">
        <v>111</v>
      </c>
    </row>
    <row r="429" spans="1:62" x14ac:dyDescent="0.3">
      <c r="A429" s="90" t="s">
        <v>84</v>
      </c>
      <c r="B429" s="90" t="s">
        <v>85</v>
      </c>
      <c r="C429" s="12">
        <v>175</v>
      </c>
      <c r="D429" s="12">
        <v>0</v>
      </c>
      <c r="E429" s="12">
        <v>1</v>
      </c>
      <c r="F429" s="12">
        <v>17</v>
      </c>
      <c r="G429" s="12">
        <v>11</v>
      </c>
      <c r="H429" s="12">
        <v>40</v>
      </c>
      <c r="I429" s="12">
        <v>38</v>
      </c>
      <c r="J429" s="12">
        <v>29</v>
      </c>
      <c r="K429" s="12">
        <v>28</v>
      </c>
      <c r="L429" s="12">
        <v>0</v>
      </c>
      <c r="M429" s="12">
        <v>115</v>
      </c>
      <c r="N429" s="12">
        <v>52</v>
      </c>
      <c r="O429" s="12">
        <v>22</v>
      </c>
      <c r="P429" s="12">
        <v>0</v>
      </c>
      <c r="Q429" s="12">
        <v>0</v>
      </c>
      <c r="R429" s="12">
        <v>1</v>
      </c>
      <c r="S429" s="12">
        <v>0</v>
      </c>
      <c r="T429" s="12">
        <v>6</v>
      </c>
      <c r="U429" s="12">
        <v>2</v>
      </c>
      <c r="V429" s="12">
        <v>1</v>
      </c>
      <c r="W429" s="12">
        <v>1</v>
      </c>
      <c r="X429" s="12">
        <v>0</v>
      </c>
      <c r="Y429" s="12">
        <v>8</v>
      </c>
      <c r="Z429" s="12">
        <v>1</v>
      </c>
      <c r="AA429" s="12">
        <v>17</v>
      </c>
      <c r="AB429" s="12">
        <v>0</v>
      </c>
      <c r="AC429" s="12">
        <v>0</v>
      </c>
      <c r="AD429" s="12">
        <v>2</v>
      </c>
      <c r="AE429" s="12">
        <v>0</v>
      </c>
      <c r="AF429" s="12">
        <v>7</v>
      </c>
      <c r="AG429" s="12">
        <v>3</v>
      </c>
      <c r="AH429" s="12">
        <v>1</v>
      </c>
      <c r="AI429" s="12">
        <v>0</v>
      </c>
      <c r="AJ429" s="12">
        <v>0</v>
      </c>
      <c r="AK429" s="12">
        <v>10</v>
      </c>
      <c r="AL429" s="12">
        <v>4</v>
      </c>
      <c r="AM429" s="12">
        <v>41</v>
      </c>
      <c r="AN429" s="12">
        <v>0</v>
      </c>
      <c r="AO429" s="12">
        <v>0</v>
      </c>
      <c r="AP429" s="12">
        <v>0</v>
      </c>
      <c r="AQ429" s="12">
        <v>0</v>
      </c>
      <c r="AR429" s="12">
        <v>21</v>
      </c>
      <c r="AS429" s="12">
        <v>12</v>
      </c>
      <c r="AT429" s="12">
        <v>3</v>
      </c>
      <c r="AU429" s="12">
        <v>1</v>
      </c>
      <c r="AV429" s="12">
        <v>1</v>
      </c>
      <c r="AW429" s="12">
        <v>28</v>
      </c>
      <c r="AX429" s="12">
        <v>9</v>
      </c>
      <c r="AY429" s="87">
        <v>255</v>
      </c>
      <c r="AZ429" s="87">
        <v>0</v>
      </c>
      <c r="BA429" s="87">
        <v>1</v>
      </c>
      <c r="BB429" s="87">
        <v>20</v>
      </c>
      <c r="BC429" s="87">
        <v>11</v>
      </c>
      <c r="BD429" s="87">
        <v>74</v>
      </c>
      <c r="BE429" s="87">
        <v>55</v>
      </c>
      <c r="BF429" s="87">
        <v>34</v>
      </c>
      <c r="BG429" s="87">
        <v>30</v>
      </c>
      <c r="BH429" s="87">
        <v>1</v>
      </c>
      <c r="BI429" s="87">
        <v>161</v>
      </c>
      <c r="BJ429" s="82">
        <v>66</v>
      </c>
    </row>
    <row r="430" spans="1:62" x14ac:dyDescent="0.3">
      <c r="A430" s="90" t="s">
        <v>86</v>
      </c>
      <c r="B430" s="90" t="s">
        <v>87</v>
      </c>
      <c r="C430" s="12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2</v>
      </c>
      <c r="L430" s="12">
        <v>2</v>
      </c>
      <c r="M430" s="12">
        <v>1</v>
      </c>
      <c r="N430" s="12">
        <v>0</v>
      </c>
      <c r="O430" s="12">
        <v>11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2">
        <v>4</v>
      </c>
      <c r="W430" s="12">
        <v>4</v>
      </c>
      <c r="X430" s="12">
        <v>0</v>
      </c>
      <c r="Y430" s="12">
        <v>14</v>
      </c>
      <c r="Z430" s="12">
        <v>4</v>
      </c>
      <c r="AA430" s="12">
        <v>2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1</v>
      </c>
      <c r="AH430" s="12">
        <v>0</v>
      </c>
      <c r="AI430" s="12">
        <v>1</v>
      </c>
      <c r="AJ430" s="12">
        <v>0</v>
      </c>
      <c r="AK430" s="12">
        <v>1</v>
      </c>
      <c r="AL430" s="12">
        <v>2</v>
      </c>
      <c r="AM430" s="12">
        <v>4</v>
      </c>
      <c r="AN430" s="12">
        <v>0</v>
      </c>
      <c r="AO430" s="12">
        <v>0</v>
      </c>
      <c r="AP430" s="12">
        <v>0</v>
      </c>
      <c r="AQ430" s="12">
        <v>0</v>
      </c>
      <c r="AR430" s="12">
        <v>5</v>
      </c>
      <c r="AS430" s="12">
        <v>7</v>
      </c>
      <c r="AT430" s="12">
        <v>2</v>
      </c>
      <c r="AU430" s="12">
        <v>3</v>
      </c>
      <c r="AV430" s="12">
        <v>0</v>
      </c>
      <c r="AW430" s="12">
        <v>8</v>
      </c>
      <c r="AX430" s="12">
        <v>6</v>
      </c>
      <c r="AY430" s="87">
        <v>18</v>
      </c>
      <c r="AZ430" s="87">
        <v>0</v>
      </c>
      <c r="BA430" s="87">
        <v>0</v>
      </c>
      <c r="BB430" s="87">
        <v>0</v>
      </c>
      <c r="BC430" s="87">
        <v>0</v>
      </c>
      <c r="BD430" s="87">
        <v>5</v>
      </c>
      <c r="BE430" s="87">
        <v>9</v>
      </c>
      <c r="BF430" s="87">
        <v>6</v>
      </c>
      <c r="BG430" s="87">
        <v>10</v>
      </c>
      <c r="BH430" s="87">
        <v>2</v>
      </c>
      <c r="BI430" s="87">
        <v>24</v>
      </c>
      <c r="BJ430" s="82">
        <v>12</v>
      </c>
    </row>
    <row r="431" spans="1:62" x14ac:dyDescent="0.3">
      <c r="A431" s="90" t="s">
        <v>88</v>
      </c>
      <c r="B431" s="90" t="s">
        <v>89</v>
      </c>
      <c r="C431" s="12">
        <v>30</v>
      </c>
      <c r="D431" s="12">
        <v>0</v>
      </c>
      <c r="E431" s="12">
        <v>0</v>
      </c>
      <c r="F431" s="12">
        <v>8</v>
      </c>
      <c r="G431" s="12">
        <v>9</v>
      </c>
      <c r="H431" s="12">
        <v>0</v>
      </c>
      <c r="I431" s="12">
        <v>0</v>
      </c>
      <c r="J431" s="12">
        <v>0</v>
      </c>
      <c r="K431" s="12">
        <v>1</v>
      </c>
      <c r="L431" s="12">
        <v>2</v>
      </c>
      <c r="M431" s="12">
        <v>2</v>
      </c>
      <c r="N431" s="12">
        <v>4</v>
      </c>
      <c r="O431" s="12">
        <v>24</v>
      </c>
      <c r="P431" s="12">
        <v>0</v>
      </c>
      <c r="Q431" s="12">
        <v>0</v>
      </c>
      <c r="R431" s="12">
        <v>12</v>
      </c>
      <c r="S431" s="12">
        <v>9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3</v>
      </c>
      <c r="Z431" s="12">
        <v>3</v>
      </c>
      <c r="AA431" s="12">
        <v>5</v>
      </c>
      <c r="AB431" s="12">
        <v>0</v>
      </c>
      <c r="AC431" s="12">
        <v>0</v>
      </c>
      <c r="AD431" s="12">
        <v>1</v>
      </c>
      <c r="AE431" s="12">
        <v>7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3</v>
      </c>
      <c r="AM431" s="12">
        <v>4</v>
      </c>
      <c r="AN431" s="12">
        <v>0</v>
      </c>
      <c r="AO431" s="12">
        <v>0</v>
      </c>
      <c r="AP431" s="12">
        <v>4</v>
      </c>
      <c r="AQ431" s="12">
        <v>8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2</v>
      </c>
      <c r="AX431" s="12">
        <v>23</v>
      </c>
      <c r="AY431" s="87">
        <v>63</v>
      </c>
      <c r="AZ431" s="87">
        <v>0</v>
      </c>
      <c r="BA431" s="87">
        <v>0</v>
      </c>
      <c r="BB431" s="87">
        <v>25</v>
      </c>
      <c r="BC431" s="87">
        <v>33</v>
      </c>
      <c r="BD431" s="87">
        <v>0</v>
      </c>
      <c r="BE431" s="87">
        <v>0</v>
      </c>
      <c r="BF431" s="87">
        <v>0</v>
      </c>
      <c r="BG431" s="87">
        <v>1</v>
      </c>
      <c r="BH431" s="87">
        <v>2</v>
      </c>
      <c r="BI431" s="87">
        <v>7</v>
      </c>
      <c r="BJ431" s="82">
        <v>33</v>
      </c>
    </row>
    <row r="432" spans="1:62" x14ac:dyDescent="0.3">
      <c r="A432" s="90" t="s">
        <v>90</v>
      </c>
      <c r="B432" s="90" t="s">
        <v>91</v>
      </c>
      <c r="C432" s="12">
        <v>0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>
        <v>0</v>
      </c>
      <c r="AM432" s="12">
        <v>2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87">
        <v>2</v>
      </c>
      <c r="AZ432" s="87">
        <v>0</v>
      </c>
      <c r="BA432" s="87">
        <v>0</v>
      </c>
      <c r="BB432" s="87">
        <v>0</v>
      </c>
      <c r="BC432" s="87">
        <v>0</v>
      </c>
      <c r="BD432" s="87">
        <v>0</v>
      </c>
      <c r="BE432" s="87">
        <v>0</v>
      </c>
      <c r="BF432" s="87">
        <v>0</v>
      </c>
      <c r="BG432" s="87">
        <v>0</v>
      </c>
      <c r="BH432" s="87">
        <v>0</v>
      </c>
      <c r="BI432" s="87">
        <v>0</v>
      </c>
      <c r="BJ432" s="82">
        <v>0</v>
      </c>
    </row>
    <row r="433" spans="1:62" x14ac:dyDescent="0.3">
      <c r="A433" s="130" t="s">
        <v>92</v>
      </c>
      <c r="B433" s="130"/>
      <c r="C433" s="89">
        <v>4</v>
      </c>
      <c r="D433" s="89">
        <v>0</v>
      </c>
      <c r="E433" s="89">
        <v>0</v>
      </c>
      <c r="F433" s="89">
        <v>0</v>
      </c>
      <c r="G433" s="89">
        <v>1</v>
      </c>
      <c r="H433" s="89">
        <v>1</v>
      </c>
      <c r="I433" s="89">
        <v>0</v>
      </c>
      <c r="J433" s="89">
        <v>0</v>
      </c>
      <c r="K433" s="89">
        <v>0</v>
      </c>
      <c r="L433" s="89">
        <v>2</v>
      </c>
      <c r="M433" s="89">
        <v>1</v>
      </c>
      <c r="N433" s="89">
        <v>0</v>
      </c>
      <c r="O433" s="89">
        <v>0</v>
      </c>
      <c r="P433" s="89">
        <v>0</v>
      </c>
      <c r="Q433" s="89">
        <v>0</v>
      </c>
      <c r="R433" s="89">
        <v>0</v>
      </c>
      <c r="S433" s="89">
        <v>0</v>
      </c>
      <c r="T433" s="89">
        <v>0</v>
      </c>
      <c r="U433" s="89">
        <v>0</v>
      </c>
      <c r="V433" s="89">
        <v>0</v>
      </c>
      <c r="W433" s="89">
        <v>0</v>
      </c>
      <c r="X433" s="89">
        <v>0</v>
      </c>
      <c r="Y433" s="89">
        <v>0</v>
      </c>
      <c r="Z433" s="89">
        <v>0</v>
      </c>
      <c r="AA433" s="89">
        <v>0</v>
      </c>
      <c r="AB433" s="89">
        <v>0</v>
      </c>
      <c r="AC433" s="89">
        <v>0</v>
      </c>
      <c r="AD433" s="89">
        <v>0</v>
      </c>
      <c r="AE433" s="89">
        <v>0</v>
      </c>
      <c r="AF433" s="89">
        <v>0</v>
      </c>
      <c r="AG433" s="89">
        <v>0</v>
      </c>
      <c r="AH433" s="89">
        <v>0</v>
      </c>
      <c r="AI433" s="89">
        <v>0</v>
      </c>
      <c r="AJ433" s="89">
        <v>0</v>
      </c>
      <c r="AK433" s="89">
        <v>0</v>
      </c>
      <c r="AL433" s="89">
        <v>0</v>
      </c>
      <c r="AM433" s="89">
        <v>0</v>
      </c>
      <c r="AN433" s="89">
        <v>0</v>
      </c>
      <c r="AO433" s="89">
        <v>0</v>
      </c>
      <c r="AP433" s="89">
        <v>0</v>
      </c>
      <c r="AQ433" s="89">
        <v>0</v>
      </c>
      <c r="AR433" s="89">
        <v>0</v>
      </c>
      <c r="AS433" s="89">
        <v>0</v>
      </c>
      <c r="AT433" s="89">
        <v>0</v>
      </c>
      <c r="AU433" s="89">
        <v>0</v>
      </c>
      <c r="AV433" s="89">
        <v>0</v>
      </c>
      <c r="AW433" s="89">
        <v>0</v>
      </c>
      <c r="AX433" s="89">
        <v>0</v>
      </c>
      <c r="AY433" s="89">
        <v>4</v>
      </c>
      <c r="AZ433" s="89">
        <v>0</v>
      </c>
      <c r="BA433" s="89">
        <v>0</v>
      </c>
      <c r="BB433" s="89">
        <v>0</v>
      </c>
      <c r="BC433" s="89">
        <v>1</v>
      </c>
      <c r="BD433" s="89">
        <v>1</v>
      </c>
      <c r="BE433" s="89">
        <v>0</v>
      </c>
      <c r="BF433" s="89">
        <v>0</v>
      </c>
      <c r="BG433" s="89">
        <v>0</v>
      </c>
      <c r="BH433" s="89">
        <v>2</v>
      </c>
      <c r="BI433" s="89">
        <v>1</v>
      </c>
      <c r="BJ433" s="89">
        <v>0</v>
      </c>
    </row>
    <row r="434" spans="1:62" x14ac:dyDescent="0.3">
      <c r="A434" s="90" t="s">
        <v>93</v>
      </c>
      <c r="B434" s="90" t="s">
        <v>94</v>
      </c>
      <c r="C434" s="12">
        <v>3</v>
      </c>
      <c r="D434" s="12">
        <v>0</v>
      </c>
      <c r="E434" s="12">
        <v>0</v>
      </c>
      <c r="F434" s="12">
        <v>0</v>
      </c>
      <c r="G434" s="12">
        <v>1</v>
      </c>
      <c r="H434" s="12">
        <v>1</v>
      </c>
      <c r="I434" s="12">
        <v>0</v>
      </c>
      <c r="J434" s="12">
        <v>0</v>
      </c>
      <c r="K434" s="12">
        <v>0</v>
      </c>
      <c r="L434" s="12">
        <v>2</v>
      </c>
      <c r="M434" s="12">
        <v>1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87">
        <v>3</v>
      </c>
      <c r="AZ434" s="87">
        <v>0</v>
      </c>
      <c r="BA434" s="87">
        <v>0</v>
      </c>
      <c r="BB434" s="87">
        <v>0</v>
      </c>
      <c r="BC434" s="87">
        <v>1</v>
      </c>
      <c r="BD434" s="87">
        <v>1</v>
      </c>
      <c r="BE434" s="87">
        <v>0</v>
      </c>
      <c r="BF434" s="87">
        <v>0</v>
      </c>
      <c r="BG434" s="87">
        <v>0</v>
      </c>
      <c r="BH434" s="87">
        <v>2</v>
      </c>
      <c r="BI434" s="87">
        <v>1</v>
      </c>
      <c r="BJ434" s="82">
        <v>0</v>
      </c>
    </row>
    <row r="435" spans="1:62" x14ac:dyDescent="0.3">
      <c r="A435" s="90" t="s">
        <v>95</v>
      </c>
      <c r="B435" s="90" t="s">
        <v>96</v>
      </c>
      <c r="C435" s="12">
        <v>1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87">
        <v>1</v>
      </c>
      <c r="AZ435" s="87">
        <v>0</v>
      </c>
      <c r="BA435" s="87">
        <v>0</v>
      </c>
      <c r="BB435" s="87">
        <v>0</v>
      </c>
      <c r="BC435" s="87">
        <v>0</v>
      </c>
      <c r="BD435" s="87">
        <v>0</v>
      </c>
      <c r="BE435" s="87">
        <v>0</v>
      </c>
      <c r="BF435" s="87">
        <v>0</v>
      </c>
      <c r="BG435" s="87">
        <v>0</v>
      </c>
      <c r="BH435" s="87">
        <v>0</v>
      </c>
      <c r="BI435" s="87">
        <v>0</v>
      </c>
      <c r="BJ435" s="82">
        <v>0</v>
      </c>
    </row>
    <row r="436" spans="1:62" x14ac:dyDescent="0.3">
      <c r="A436" s="130" t="s">
        <v>97</v>
      </c>
      <c r="B436" s="130"/>
      <c r="C436" s="89">
        <v>73337</v>
      </c>
      <c r="D436" s="89">
        <v>7664</v>
      </c>
      <c r="E436" s="89">
        <v>2808</v>
      </c>
      <c r="F436" s="89">
        <v>3117</v>
      </c>
      <c r="G436" s="89">
        <v>3958</v>
      </c>
      <c r="H436" s="89">
        <v>67</v>
      </c>
      <c r="I436" s="89">
        <v>73</v>
      </c>
      <c r="J436" s="89">
        <v>5</v>
      </c>
      <c r="K436" s="89">
        <v>6</v>
      </c>
      <c r="L436" s="89">
        <v>37</v>
      </c>
      <c r="M436" s="89">
        <v>383</v>
      </c>
      <c r="N436" s="89">
        <v>3954</v>
      </c>
      <c r="O436" s="89">
        <v>6544</v>
      </c>
      <c r="P436" s="89">
        <v>1765</v>
      </c>
      <c r="Q436" s="89">
        <v>620</v>
      </c>
      <c r="R436" s="89">
        <v>525</v>
      </c>
      <c r="S436" s="89">
        <v>534</v>
      </c>
      <c r="T436" s="89">
        <v>12</v>
      </c>
      <c r="U436" s="89">
        <v>19</v>
      </c>
      <c r="V436" s="89">
        <v>1</v>
      </c>
      <c r="W436" s="89">
        <v>0</v>
      </c>
      <c r="X436" s="89">
        <v>2</v>
      </c>
      <c r="Y436" s="89">
        <v>57</v>
      </c>
      <c r="Z436" s="89">
        <v>610</v>
      </c>
      <c r="AA436" s="89">
        <v>5935</v>
      </c>
      <c r="AB436" s="89">
        <v>628</v>
      </c>
      <c r="AC436" s="89">
        <v>258</v>
      </c>
      <c r="AD436" s="89">
        <v>288</v>
      </c>
      <c r="AE436" s="89">
        <v>264</v>
      </c>
      <c r="AF436" s="89">
        <v>9</v>
      </c>
      <c r="AG436" s="89">
        <v>2</v>
      </c>
      <c r="AH436" s="89">
        <v>0</v>
      </c>
      <c r="AI436" s="89">
        <v>0</v>
      </c>
      <c r="AJ436" s="89">
        <v>6</v>
      </c>
      <c r="AK436" s="89">
        <v>35</v>
      </c>
      <c r="AL436" s="89">
        <v>401</v>
      </c>
      <c r="AM436" s="89">
        <v>22022</v>
      </c>
      <c r="AN436" s="89">
        <v>1721</v>
      </c>
      <c r="AO436" s="89">
        <v>683</v>
      </c>
      <c r="AP436" s="89">
        <v>589</v>
      </c>
      <c r="AQ436" s="89">
        <v>603</v>
      </c>
      <c r="AR436" s="89">
        <v>31</v>
      </c>
      <c r="AS436" s="89">
        <v>16</v>
      </c>
      <c r="AT436" s="89">
        <v>8</v>
      </c>
      <c r="AU436" s="89">
        <v>4</v>
      </c>
      <c r="AV436" s="89">
        <v>10</v>
      </c>
      <c r="AW436" s="89">
        <v>62</v>
      </c>
      <c r="AX436" s="89">
        <v>685</v>
      </c>
      <c r="AY436" s="89">
        <v>107838</v>
      </c>
      <c r="AZ436" s="89">
        <v>11778</v>
      </c>
      <c r="BA436" s="89">
        <v>4369</v>
      </c>
      <c r="BB436" s="89">
        <v>4519</v>
      </c>
      <c r="BC436" s="89">
        <v>5359</v>
      </c>
      <c r="BD436" s="89">
        <v>119</v>
      </c>
      <c r="BE436" s="89">
        <v>110</v>
      </c>
      <c r="BF436" s="89">
        <v>14</v>
      </c>
      <c r="BG436" s="89">
        <v>10</v>
      </c>
      <c r="BH436" s="89">
        <v>55</v>
      </c>
      <c r="BI436" s="89">
        <v>537</v>
      </c>
      <c r="BJ436" s="89">
        <v>5650</v>
      </c>
    </row>
    <row r="437" spans="1:62" x14ac:dyDescent="0.3">
      <c r="A437" s="90" t="s">
        <v>98</v>
      </c>
      <c r="B437" s="90" t="s">
        <v>99</v>
      </c>
      <c r="C437" s="12">
        <v>59510</v>
      </c>
      <c r="D437" s="12">
        <v>957</v>
      </c>
      <c r="E437" s="12">
        <v>592</v>
      </c>
      <c r="F437" s="12">
        <v>1392</v>
      </c>
      <c r="G437" s="12">
        <v>2044</v>
      </c>
      <c r="H437" s="12">
        <v>45</v>
      </c>
      <c r="I437" s="12">
        <v>45</v>
      </c>
      <c r="J437" s="12">
        <v>1</v>
      </c>
      <c r="K437" s="12">
        <v>1</v>
      </c>
      <c r="L437" s="12">
        <v>7</v>
      </c>
      <c r="M437" s="12">
        <v>243</v>
      </c>
      <c r="N437" s="12">
        <v>2830</v>
      </c>
      <c r="O437" s="12">
        <v>4684</v>
      </c>
      <c r="P437" s="12">
        <v>217</v>
      </c>
      <c r="Q437" s="12">
        <v>134</v>
      </c>
      <c r="R437" s="12">
        <v>261</v>
      </c>
      <c r="S437" s="12">
        <v>270</v>
      </c>
      <c r="T437" s="12">
        <v>4</v>
      </c>
      <c r="U437" s="12">
        <v>4</v>
      </c>
      <c r="V437" s="12">
        <v>1</v>
      </c>
      <c r="W437" s="12">
        <v>0</v>
      </c>
      <c r="X437" s="12">
        <v>0</v>
      </c>
      <c r="Y437" s="12">
        <v>34</v>
      </c>
      <c r="Z437" s="12">
        <v>312</v>
      </c>
      <c r="AA437" s="12">
        <v>4755</v>
      </c>
      <c r="AB437" s="12">
        <v>46</v>
      </c>
      <c r="AC437" s="12">
        <v>48</v>
      </c>
      <c r="AD437" s="12">
        <v>160</v>
      </c>
      <c r="AE437" s="12">
        <v>168</v>
      </c>
      <c r="AF437" s="12">
        <v>4</v>
      </c>
      <c r="AG437" s="12">
        <v>2</v>
      </c>
      <c r="AH437" s="12">
        <v>0</v>
      </c>
      <c r="AI437" s="12">
        <v>0</v>
      </c>
      <c r="AJ437" s="12">
        <v>1</v>
      </c>
      <c r="AK437" s="12">
        <v>21</v>
      </c>
      <c r="AL437" s="12">
        <v>147</v>
      </c>
      <c r="AM437" s="12">
        <v>16084</v>
      </c>
      <c r="AN437" s="12">
        <v>182</v>
      </c>
      <c r="AO437" s="12">
        <v>119</v>
      </c>
      <c r="AP437" s="12">
        <v>322</v>
      </c>
      <c r="AQ437" s="12">
        <v>363</v>
      </c>
      <c r="AR437" s="12">
        <v>10</v>
      </c>
      <c r="AS437" s="12">
        <v>10</v>
      </c>
      <c r="AT437" s="12">
        <v>6</v>
      </c>
      <c r="AU437" s="12">
        <v>2</v>
      </c>
      <c r="AV437" s="12">
        <v>6</v>
      </c>
      <c r="AW437" s="12">
        <v>36</v>
      </c>
      <c r="AX437" s="12">
        <v>229</v>
      </c>
      <c r="AY437" s="87">
        <v>85033</v>
      </c>
      <c r="AZ437" s="87">
        <v>1402</v>
      </c>
      <c r="BA437" s="87">
        <v>893</v>
      </c>
      <c r="BB437" s="87">
        <v>2135</v>
      </c>
      <c r="BC437" s="87">
        <v>2845</v>
      </c>
      <c r="BD437" s="87">
        <v>63</v>
      </c>
      <c r="BE437" s="87">
        <v>61</v>
      </c>
      <c r="BF437" s="87">
        <v>8</v>
      </c>
      <c r="BG437" s="87">
        <v>3</v>
      </c>
      <c r="BH437" s="87">
        <v>14</v>
      </c>
      <c r="BI437" s="87">
        <v>334</v>
      </c>
      <c r="BJ437" s="82">
        <v>3518</v>
      </c>
    </row>
    <row r="438" spans="1:62" x14ac:dyDescent="0.3">
      <c r="A438" s="90" t="s">
        <v>100</v>
      </c>
      <c r="B438" s="90" t="s">
        <v>101</v>
      </c>
      <c r="C438" s="12">
        <v>184</v>
      </c>
      <c r="D438" s="12">
        <v>2</v>
      </c>
      <c r="E438" s="12">
        <v>0</v>
      </c>
      <c r="F438" s="12">
        <v>7</v>
      </c>
      <c r="G438" s="12">
        <v>11</v>
      </c>
      <c r="H438" s="12">
        <v>1</v>
      </c>
      <c r="I438" s="12">
        <v>4</v>
      </c>
      <c r="J438" s="12">
        <v>0</v>
      </c>
      <c r="K438" s="12">
        <v>0</v>
      </c>
      <c r="L438" s="12">
        <v>0</v>
      </c>
      <c r="M438" s="12">
        <v>4</v>
      </c>
      <c r="N438" s="12">
        <v>12</v>
      </c>
      <c r="O438" s="12">
        <v>3</v>
      </c>
      <c r="P438" s="12">
        <v>0</v>
      </c>
      <c r="Q438" s="12">
        <v>0</v>
      </c>
      <c r="R438" s="12">
        <v>0</v>
      </c>
      <c r="S438" s="12">
        <v>1</v>
      </c>
      <c r="T438" s="12">
        <v>0</v>
      </c>
      <c r="U438" s="12">
        <v>2</v>
      </c>
      <c r="V438" s="12">
        <v>0</v>
      </c>
      <c r="W438" s="12">
        <v>0</v>
      </c>
      <c r="X438" s="12">
        <v>0</v>
      </c>
      <c r="Y438" s="12">
        <v>1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12">
        <v>12</v>
      </c>
      <c r="AN438" s="12">
        <v>1</v>
      </c>
      <c r="AO438" s="12">
        <v>0</v>
      </c>
      <c r="AP438" s="12">
        <v>2</v>
      </c>
      <c r="AQ438" s="12">
        <v>6</v>
      </c>
      <c r="AR438" s="12">
        <v>0</v>
      </c>
      <c r="AS438" s="12">
        <v>1</v>
      </c>
      <c r="AT438" s="12">
        <v>0</v>
      </c>
      <c r="AU438" s="12">
        <v>0</v>
      </c>
      <c r="AV438" s="12">
        <v>0</v>
      </c>
      <c r="AW438" s="12">
        <v>0</v>
      </c>
      <c r="AX438" s="12">
        <v>4</v>
      </c>
      <c r="AY438" s="87">
        <v>199</v>
      </c>
      <c r="AZ438" s="87">
        <v>3</v>
      </c>
      <c r="BA438" s="87">
        <v>0</v>
      </c>
      <c r="BB438" s="87">
        <v>9</v>
      </c>
      <c r="BC438" s="87">
        <v>18</v>
      </c>
      <c r="BD438" s="87">
        <v>1</v>
      </c>
      <c r="BE438" s="87">
        <v>7</v>
      </c>
      <c r="BF438" s="87">
        <v>0</v>
      </c>
      <c r="BG438" s="87">
        <v>0</v>
      </c>
      <c r="BH438" s="87">
        <v>0</v>
      </c>
      <c r="BI438" s="87">
        <v>5</v>
      </c>
      <c r="BJ438" s="82">
        <v>16</v>
      </c>
    </row>
    <row r="439" spans="1:62" x14ac:dyDescent="0.3">
      <c r="A439" s="90" t="s">
        <v>102</v>
      </c>
      <c r="B439" s="90" t="s">
        <v>103</v>
      </c>
      <c r="C439" s="12">
        <v>6126</v>
      </c>
      <c r="D439" s="12">
        <v>17</v>
      </c>
      <c r="E439" s="12">
        <v>13</v>
      </c>
      <c r="F439" s="12">
        <v>60</v>
      </c>
      <c r="G439" s="12">
        <v>73</v>
      </c>
      <c r="H439" s="12">
        <v>0</v>
      </c>
      <c r="I439" s="12">
        <v>0</v>
      </c>
      <c r="J439" s="12">
        <v>0</v>
      </c>
      <c r="K439" s="12">
        <v>0</v>
      </c>
      <c r="L439" s="12">
        <v>2</v>
      </c>
      <c r="M439" s="12">
        <v>10</v>
      </c>
      <c r="N439" s="12">
        <v>48</v>
      </c>
      <c r="O439" s="12">
        <v>767</v>
      </c>
      <c r="P439" s="12">
        <v>3</v>
      </c>
      <c r="Q439" s="12">
        <v>5</v>
      </c>
      <c r="R439" s="12">
        <v>37</v>
      </c>
      <c r="S439" s="12">
        <v>47</v>
      </c>
      <c r="T439" s="12">
        <v>0</v>
      </c>
      <c r="U439" s="12">
        <v>1</v>
      </c>
      <c r="V439" s="12">
        <v>0</v>
      </c>
      <c r="W439" s="12">
        <v>0</v>
      </c>
      <c r="X439" s="12">
        <v>0</v>
      </c>
      <c r="Y439" s="12">
        <v>1</v>
      </c>
      <c r="Z439" s="12">
        <v>29</v>
      </c>
      <c r="AA439" s="12">
        <v>575</v>
      </c>
      <c r="AB439" s="12">
        <v>5</v>
      </c>
      <c r="AC439" s="12">
        <v>3</v>
      </c>
      <c r="AD439" s="12">
        <v>20</v>
      </c>
      <c r="AE439" s="12">
        <v>23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7</v>
      </c>
      <c r="AM439" s="12">
        <v>5028</v>
      </c>
      <c r="AN439" s="12">
        <v>3</v>
      </c>
      <c r="AO439" s="12">
        <v>5</v>
      </c>
      <c r="AP439" s="12">
        <v>32</v>
      </c>
      <c r="AQ439" s="12">
        <v>33</v>
      </c>
      <c r="AR439" s="12">
        <v>0</v>
      </c>
      <c r="AS439" s="12">
        <v>0</v>
      </c>
      <c r="AT439" s="12">
        <v>0</v>
      </c>
      <c r="AU439" s="12">
        <v>0</v>
      </c>
      <c r="AV439" s="12">
        <v>1</v>
      </c>
      <c r="AW439" s="12">
        <v>1</v>
      </c>
      <c r="AX439" s="12">
        <v>10</v>
      </c>
      <c r="AY439" s="87">
        <v>12496</v>
      </c>
      <c r="AZ439" s="87">
        <v>28</v>
      </c>
      <c r="BA439" s="87">
        <v>26</v>
      </c>
      <c r="BB439" s="87">
        <v>149</v>
      </c>
      <c r="BC439" s="87">
        <v>176</v>
      </c>
      <c r="BD439" s="87">
        <v>0</v>
      </c>
      <c r="BE439" s="87">
        <v>1</v>
      </c>
      <c r="BF439" s="87">
        <v>0</v>
      </c>
      <c r="BG439" s="87">
        <v>0</v>
      </c>
      <c r="BH439" s="87">
        <v>3</v>
      </c>
      <c r="BI439" s="87">
        <v>12</v>
      </c>
      <c r="BJ439" s="82">
        <v>94</v>
      </c>
    </row>
    <row r="440" spans="1:62" x14ac:dyDescent="0.3">
      <c r="A440" s="90" t="s">
        <v>104</v>
      </c>
      <c r="B440" s="90" t="s">
        <v>105</v>
      </c>
      <c r="C440" s="12">
        <v>7516</v>
      </c>
      <c r="D440" s="12">
        <v>6688</v>
      </c>
      <c r="E440" s="12">
        <v>2203</v>
      </c>
      <c r="F440" s="12">
        <v>1658</v>
      </c>
      <c r="G440" s="12">
        <v>1830</v>
      </c>
      <c r="H440" s="12">
        <v>21</v>
      </c>
      <c r="I440" s="12">
        <v>24</v>
      </c>
      <c r="J440" s="12">
        <v>4</v>
      </c>
      <c r="K440" s="12">
        <v>5</v>
      </c>
      <c r="L440" s="12">
        <v>28</v>
      </c>
      <c r="M440" s="12">
        <v>126</v>
      </c>
      <c r="N440" s="12">
        <v>1062</v>
      </c>
      <c r="O440" s="12">
        <v>1090</v>
      </c>
      <c r="P440" s="12">
        <v>1545</v>
      </c>
      <c r="Q440" s="12">
        <v>481</v>
      </c>
      <c r="R440" s="12">
        <v>227</v>
      </c>
      <c r="S440" s="12">
        <v>216</v>
      </c>
      <c r="T440" s="12">
        <v>8</v>
      </c>
      <c r="U440" s="12">
        <v>12</v>
      </c>
      <c r="V440" s="12">
        <v>0</v>
      </c>
      <c r="W440" s="12">
        <v>0</v>
      </c>
      <c r="X440" s="12">
        <v>2</v>
      </c>
      <c r="Y440" s="12">
        <v>21</v>
      </c>
      <c r="Z440" s="12">
        <v>269</v>
      </c>
      <c r="AA440" s="12">
        <v>605</v>
      </c>
      <c r="AB440" s="12">
        <v>577</v>
      </c>
      <c r="AC440" s="12">
        <v>207</v>
      </c>
      <c r="AD440" s="12">
        <v>108</v>
      </c>
      <c r="AE440" s="12">
        <v>73</v>
      </c>
      <c r="AF440" s="12">
        <v>5</v>
      </c>
      <c r="AG440" s="12">
        <v>0</v>
      </c>
      <c r="AH440" s="12">
        <v>0</v>
      </c>
      <c r="AI440" s="12">
        <v>0</v>
      </c>
      <c r="AJ440" s="12">
        <v>5</v>
      </c>
      <c r="AK440" s="12">
        <v>14</v>
      </c>
      <c r="AL440" s="12">
        <v>247</v>
      </c>
      <c r="AM440" s="12">
        <v>897</v>
      </c>
      <c r="AN440" s="12">
        <v>1534</v>
      </c>
      <c r="AO440" s="12">
        <v>559</v>
      </c>
      <c r="AP440" s="12">
        <v>232</v>
      </c>
      <c r="AQ440" s="12">
        <v>200</v>
      </c>
      <c r="AR440" s="12">
        <v>21</v>
      </c>
      <c r="AS440" s="12">
        <v>5</v>
      </c>
      <c r="AT440" s="12">
        <v>2</v>
      </c>
      <c r="AU440" s="12">
        <v>2</v>
      </c>
      <c r="AV440" s="12">
        <v>3</v>
      </c>
      <c r="AW440" s="12">
        <v>25</v>
      </c>
      <c r="AX440" s="12">
        <v>442</v>
      </c>
      <c r="AY440" s="87">
        <v>10108</v>
      </c>
      <c r="AZ440" s="87">
        <v>10344</v>
      </c>
      <c r="BA440" s="87">
        <v>3450</v>
      </c>
      <c r="BB440" s="87">
        <v>2225</v>
      </c>
      <c r="BC440" s="87">
        <v>2319</v>
      </c>
      <c r="BD440" s="87">
        <v>55</v>
      </c>
      <c r="BE440" s="87">
        <v>41</v>
      </c>
      <c r="BF440" s="87">
        <v>6</v>
      </c>
      <c r="BG440" s="87">
        <v>7</v>
      </c>
      <c r="BH440" s="87">
        <v>38</v>
      </c>
      <c r="BI440" s="87">
        <v>186</v>
      </c>
      <c r="BJ440" s="82">
        <v>2020</v>
      </c>
    </row>
    <row r="441" spans="1:62" x14ac:dyDescent="0.3">
      <c r="A441" s="90" t="s">
        <v>106</v>
      </c>
      <c r="B441" s="90" t="s">
        <v>107</v>
      </c>
      <c r="C441" s="12">
        <v>1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1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2">
        <v>1</v>
      </c>
      <c r="AN441" s="12">
        <v>1</v>
      </c>
      <c r="AO441" s="12">
        <v>0</v>
      </c>
      <c r="AP441" s="12">
        <v>1</v>
      </c>
      <c r="AQ441" s="12">
        <v>1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87">
        <v>2</v>
      </c>
      <c r="AZ441" s="87">
        <v>1</v>
      </c>
      <c r="BA441" s="87">
        <v>0</v>
      </c>
      <c r="BB441" s="87">
        <v>1</v>
      </c>
      <c r="BC441" s="87">
        <v>1</v>
      </c>
      <c r="BD441" s="87">
        <v>0</v>
      </c>
      <c r="BE441" s="87">
        <v>0</v>
      </c>
      <c r="BF441" s="87">
        <v>0</v>
      </c>
      <c r="BG441" s="87">
        <v>0</v>
      </c>
      <c r="BH441" s="87">
        <v>0</v>
      </c>
      <c r="BI441" s="87">
        <v>0</v>
      </c>
      <c r="BJ441" s="82">
        <v>1</v>
      </c>
    </row>
    <row r="442" spans="1:62" x14ac:dyDescent="0.3">
      <c r="A442" s="90" t="s">
        <v>108</v>
      </c>
      <c r="B442" s="90" t="s">
        <v>109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1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87">
        <v>0</v>
      </c>
      <c r="AZ442" s="87">
        <v>0</v>
      </c>
      <c r="BA442" s="87">
        <v>0</v>
      </c>
      <c r="BB442" s="87">
        <v>0</v>
      </c>
      <c r="BC442" s="87">
        <v>0</v>
      </c>
      <c r="BD442" s="87">
        <v>0</v>
      </c>
      <c r="BE442" s="87">
        <v>0</v>
      </c>
      <c r="BF442" s="87">
        <v>0</v>
      </c>
      <c r="BG442" s="87">
        <v>0</v>
      </c>
      <c r="BH442" s="87">
        <v>0</v>
      </c>
      <c r="BI442" s="87">
        <v>0</v>
      </c>
      <c r="BJ442" s="82">
        <v>1</v>
      </c>
    </row>
    <row r="443" spans="1:62" x14ac:dyDescent="0.3">
      <c r="A443" s="130" t="s">
        <v>110</v>
      </c>
      <c r="B443" s="130"/>
      <c r="C443" s="89">
        <v>14</v>
      </c>
      <c r="D443" s="89">
        <v>0</v>
      </c>
      <c r="E443" s="89">
        <v>1</v>
      </c>
      <c r="F443" s="89">
        <v>1</v>
      </c>
      <c r="G443" s="89">
        <v>1</v>
      </c>
      <c r="H443" s="89">
        <v>0</v>
      </c>
      <c r="I443" s="89">
        <v>0</v>
      </c>
      <c r="J443" s="89">
        <v>0</v>
      </c>
      <c r="K443" s="89">
        <v>0</v>
      </c>
      <c r="L443" s="89">
        <v>0</v>
      </c>
      <c r="M443" s="89">
        <v>0</v>
      </c>
      <c r="N443" s="89">
        <v>4</v>
      </c>
      <c r="O443" s="89">
        <v>0</v>
      </c>
      <c r="P443" s="89">
        <v>0</v>
      </c>
      <c r="Q443" s="89">
        <v>0</v>
      </c>
      <c r="R443" s="89">
        <v>0</v>
      </c>
      <c r="S443" s="89">
        <v>0</v>
      </c>
      <c r="T443" s="89">
        <v>0</v>
      </c>
      <c r="U443" s="89">
        <v>0</v>
      </c>
      <c r="V443" s="89">
        <v>0</v>
      </c>
      <c r="W443" s="89">
        <v>0</v>
      </c>
      <c r="X443" s="89">
        <v>0</v>
      </c>
      <c r="Y443" s="89">
        <v>0</v>
      </c>
      <c r="Z443" s="89">
        <v>0</v>
      </c>
      <c r="AA443" s="89">
        <v>0</v>
      </c>
      <c r="AB443" s="89">
        <v>0</v>
      </c>
      <c r="AC443" s="89">
        <v>0</v>
      </c>
      <c r="AD443" s="89">
        <v>0</v>
      </c>
      <c r="AE443" s="89">
        <v>0</v>
      </c>
      <c r="AF443" s="89">
        <v>0</v>
      </c>
      <c r="AG443" s="89">
        <v>0</v>
      </c>
      <c r="AH443" s="89">
        <v>0</v>
      </c>
      <c r="AI443" s="89">
        <v>0</v>
      </c>
      <c r="AJ443" s="89">
        <v>0</v>
      </c>
      <c r="AK443" s="89">
        <v>0</v>
      </c>
      <c r="AL443" s="89">
        <v>0</v>
      </c>
      <c r="AM443" s="89">
        <v>0</v>
      </c>
      <c r="AN443" s="89">
        <v>0</v>
      </c>
      <c r="AO443" s="89">
        <v>0</v>
      </c>
      <c r="AP443" s="89">
        <v>0</v>
      </c>
      <c r="AQ443" s="89">
        <v>0</v>
      </c>
      <c r="AR443" s="89">
        <v>0</v>
      </c>
      <c r="AS443" s="89">
        <v>0</v>
      </c>
      <c r="AT443" s="89">
        <v>0</v>
      </c>
      <c r="AU443" s="89">
        <v>0</v>
      </c>
      <c r="AV443" s="89">
        <v>0</v>
      </c>
      <c r="AW443" s="89">
        <v>0</v>
      </c>
      <c r="AX443" s="89">
        <v>0</v>
      </c>
      <c r="AY443" s="89">
        <v>14</v>
      </c>
      <c r="AZ443" s="89">
        <v>0</v>
      </c>
      <c r="BA443" s="89">
        <v>1</v>
      </c>
      <c r="BB443" s="89">
        <v>1</v>
      </c>
      <c r="BC443" s="89">
        <v>1</v>
      </c>
      <c r="BD443" s="89">
        <v>0</v>
      </c>
      <c r="BE443" s="89">
        <v>0</v>
      </c>
      <c r="BF443" s="89">
        <v>0</v>
      </c>
      <c r="BG443" s="89">
        <v>0</v>
      </c>
      <c r="BH443" s="89">
        <v>0</v>
      </c>
      <c r="BI443" s="89">
        <v>0</v>
      </c>
      <c r="BJ443" s="89">
        <v>4</v>
      </c>
    </row>
    <row r="444" spans="1:62" x14ac:dyDescent="0.3">
      <c r="A444" s="90" t="s">
        <v>111</v>
      </c>
      <c r="B444" s="90" t="s">
        <v>112</v>
      </c>
      <c r="C444" s="12">
        <v>10</v>
      </c>
      <c r="D444" s="12">
        <v>0</v>
      </c>
      <c r="E444" s="12">
        <v>1</v>
      </c>
      <c r="F444" s="12">
        <v>1</v>
      </c>
      <c r="G444" s="12">
        <v>1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4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87">
        <v>10</v>
      </c>
      <c r="AZ444" s="87">
        <v>0</v>
      </c>
      <c r="BA444" s="87">
        <v>1</v>
      </c>
      <c r="BB444" s="87">
        <v>1</v>
      </c>
      <c r="BC444" s="87">
        <v>1</v>
      </c>
      <c r="BD444" s="87">
        <v>0</v>
      </c>
      <c r="BE444" s="87">
        <v>0</v>
      </c>
      <c r="BF444" s="87">
        <v>0</v>
      </c>
      <c r="BG444" s="87">
        <v>0</v>
      </c>
      <c r="BH444" s="87">
        <v>0</v>
      </c>
      <c r="BI444" s="87">
        <v>0</v>
      </c>
      <c r="BJ444" s="82">
        <v>4</v>
      </c>
    </row>
    <row r="445" spans="1:62" x14ac:dyDescent="0.3">
      <c r="A445" s="90" t="s">
        <v>113</v>
      </c>
      <c r="B445" s="90" t="s">
        <v>114</v>
      </c>
      <c r="C445" s="12">
        <v>4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87">
        <v>4</v>
      </c>
      <c r="AZ445" s="87">
        <v>0</v>
      </c>
      <c r="BA445" s="87">
        <v>0</v>
      </c>
      <c r="BB445" s="87">
        <v>0</v>
      </c>
      <c r="BC445" s="87">
        <v>0</v>
      </c>
      <c r="BD445" s="87">
        <v>0</v>
      </c>
      <c r="BE445" s="87">
        <v>0</v>
      </c>
      <c r="BF445" s="87">
        <v>0</v>
      </c>
      <c r="BG445" s="87">
        <v>0</v>
      </c>
      <c r="BH445" s="87">
        <v>0</v>
      </c>
      <c r="BI445" s="87">
        <v>0</v>
      </c>
      <c r="BJ445" s="82">
        <v>0</v>
      </c>
    </row>
    <row r="446" spans="1:62" x14ac:dyDescent="0.3">
      <c r="A446" s="130" t="s">
        <v>115</v>
      </c>
      <c r="B446" s="130"/>
      <c r="C446" s="89">
        <v>0</v>
      </c>
      <c r="D446" s="89">
        <v>0</v>
      </c>
      <c r="E446" s="89">
        <v>0</v>
      </c>
      <c r="F446" s="89">
        <v>0</v>
      </c>
      <c r="G446" s="89">
        <v>0</v>
      </c>
      <c r="H446" s="89">
        <v>0</v>
      </c>
      <c r="I446" s="89">
        <v>0</v>
      </c>
      <c r="J446" s="89">
        <v>0</v>
      </c>
      <c r="K446" s="89">
        <v>0</v>
      </c>
      <c r="L446" s="89">
        <v>0</v>
      </c>
      <c r="M446" s="89">
        <v>0</v>
      </c>
      <c r="N446" s="89">
        <v>0</v>
      </c>
      <c r="O446" s="89">
        <v>0</v>
      </c>
      <c r="P446" s="89">
        <v>0</v>
      </c>
      <c r="Q446" s="89">
        <v>0</v>
      </c>
      <c r="R446" s="89">
        <v>0</v>
      </c>
      <c r="S446" s="89">
        <v>0</v>
      </c>
      <c r="T446" s="89">
        <v>0</v>
      </c>
      <c r="U446" s="89">
        <v>0</v>
      </c>
      <c r="V446" s="89">
        <v>0</v>
      </c>
      <c r="W446" s="89">
        <v>0</v>
      </c>
      <c r="X446" s="89">
        <v>0</v>
      </c>
      <c r="Y446" s="89">
        <v>0</v>
      </c>
      <c r="Z446" s="89">
        <v>0</v>
      </c>
      <c r="AA446" s="89">
        <v>0</v>
      </c>
      <c r="AB446" s="89">
        <v>0</v>
      </c>
      <c r="AC446" s="89">
        <v>0</v>
      </c>
      <c r="AD446" s="89">
        <v>0</v>
      </c>
      <c r="AE446" s="89">
        <v>0</v>
      </c>
      <c r="AF446" s="89">
        <v>0</v>
      </c>
      <c r="AG446" s="89">
        <v>0</v>
      </c>
      <c r="AH446" s="89">
        <v>0</v>
      </c>
      <c r="AI446" s="89">
        <v>0</v>
      </c>
      <c r="AJ446" s="89">
        <v>0</v>
      </c>
      <c r="AK446" s="89">
        <v>0</v>
      </c>
      <c r="AL446" s="89">
        <v>0</v>
      </c>
      <c r="AM446" s="89">
        <v>0</v>
      </c>
      <c r="AN446" s="89">
        <v>0</v>
      </c>
      <c r="AO446" s="89">
        <v>0</v>
      </c>
      <c r="AP446" s="89">
        <v>0</v>
      </c>
      <c r="AQ446" s="89">
        <v>0</v>
      </c>
      <c r="AR446" s="89">
        <v>0</v>
      </c>
      <c r="AS446" s="89">
        <v>0</v>
      </c>
      <c r="AT446" s="89">
        <v>0</v>
      </c>
      <c r="AU446" s="89">
        <v>0</v>
      </c>
      <c r="AV446" s="89">
        <v>0</v>
      </c>
      <c r="AW446" s="89">
        <v>0</v>
      </c>
      <c r="AX446" s="89">
        <v>0</v>
      </c>
      <c r="AY446" s="89">
        <v>0</v>
      </c>
      <c r="AZ446" s="89">
        <v>0</v>
      </c>
      <c r="BA446" s="89">
        <v>0</v>
      </c>
      <c r="BB446" s="89">
        <v>0</v>
      </c>
      <c r="BC446" s="89">
        <v>0</v>
      </c>
      <c r="BD446" s="89">
        <v>0</v>
      </c>
      <c r="BE446" s="89">
        <v>0</v>
      </c>
      <c r="BF446" s="89">
        <v>0</v>
      </c>
      <c r="BG446" s="89">
        <v>0</v>
      </c>
      <c r="BH446" s="89">
        <v>0</v>
      </c>
      <c r="BI446" s="89">
        <v>0</v>
      </c>
      <c r="BJ446" s="89">
        <v>0</v>
      </c>
    </row>
    <row r="447" spans="1:62" x14ac:dyDescent="0.3">
      <c r="A447" s="90" t="s">
        <v>116</v>
      </c>
      <c r="B447" s="90" t="s">
        <v>117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87">
        <v>0</v>
      </c>
      <c r="AZ447" s="87">
        <v>0</v>
      </c>
      <c r="BA447" s="87">
        <v>0</v>
      </c>
      <c r="BB447" s="87">
        <v>0</v>
      </c>
      <c r="BC447" s="87">
        <v>0</v>
      </c>
      <c r="BD447" s="87">
        <v>0</v>
      </c>
      <c r="BE447" s="87">
        <v>0</v>
      </c>
      <c r="BF447" s="87">
        <v>0</v>
      </c>
      <c r="BG447" s="87">
        <v>0</v>
      </c>
      <c r="BH447" s="87">
        <v>0</v>
      </c>
      <c r="BI447" s="87">
        <v>0</v>
      </c>
      <c r="BJ447" s="82">
        <v>0</v>
      </c>
    </row>
    <row r="448" spans="1:62" x14ac:dyDescent="0.3">
      <c r="A448" s="90" t="s">
        <v>118</v>
      </c>
      <c r="B448" s="90" t="s">
        <v>119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87">
        <v>0</v>
      </c>
      <c r="AZ448" s="87">
        <v>0</v>
      </c>
      <c r="BA448" s="87">
        <v>0</v>
      </c>
      <c r="BB448" s="87">
        <v>0</v>
      </c>
      <c r="BC448" s="87">
        <v>0</v>
      </c>
      <c r="BD448" s="87">
        <v>0</v>
      </c>
      <c r="BE448" s="87">
        <v>0</v>
      </c>
      <c r="BF448" s="87">
        <v>0</v>
      </c>
      <c r="BG448" s="87">
        <v>0</v>
      </c>
      <c r="BH448" s="87">
        <v>0</v>
      </c>
      <c r="BI448" s="87">
        <v>0</v>
      </c>
      <c r="BJ448" s="82">
        <v>0</v>
      </c>
    </row>
    <row r="449" spans="1:62" x14ac:dyDescent="0.3">
      <c r="A449" s="90" t="s">
        <v>120</v>
      </c>
      <c r="B449" s="90" t="s">
        <v>121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87">
        <v>0</v>
      </c>
      <c r="AZ449" s="87">
        <v>0</v>
      </c>
      <c r="BA449" s="87">
        <v>0</v>
      </c>
      <c r="BB449" s="87">
        <v>0</v>
      </c>
      <c r="BC449" s="87">
        <v>0</v>
      </c>
      <c r="BD449" s="87">
        <v>0</v>
      </c>
      <c r="BE449" s="87">
        <v>0</v>
      </c>
      <c r="BF449" s="87">
        <v>0</v>
      </c>
      <c r="BG449" s="87">
        <v>0</v>
      </c>
      <c r="BH449" s="87">
        <v>0</v>
      </c>
      <c r="BI449" s="87">
        <v>0</v>
      </c>
      <c r="BJ449" s="82">
        <v>0</v>
      </c>
    </row>
    <row r="450" spans="1:62" x14ac:dyDescent="0.3">
      <c r="A450" s="90" t="s">
        <v>122</v>
      </c>
      <c r="B450" s="90" t="s">
        <v>123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87">
        <v>0</v>
      </c>
      <c r="AZ450" s="87">
        <v>0</v>
      </c>
      <c r="BA450" s="87">
        <v>0</v>
      </c>
      <c r="BB450" s="87">
        <v>0</v>
      </c>
      <c r="BC450" s="87">
        <v>0</v>
      </c>
      <c r="BD450" s="87">
        <v>0</v>
      </c>
      <c r="BE450" s="87">
        <v>0</v>
      </c>
      <c r="BF450" s="87">
        <v>0</v>
      </c>
      <c r="BG450" s="87">
        <v>0</v>
      </c>
      <c r="BH450" s="87">
        <v>0</v>
      </c>
      <c r="BI450" s="87">
        <v>0</v>
      </c>
      <c r="BJ450" s="82">
        <v>0</v>
      </c>
    </row>
    <row r="451" spans="1:62" x14ac:dyDescent="0.3">
      <c r="A451" s="90" t="s">
        <v>124</v>
      </c>
      <c r="B451" s="90" t="s">
        <v>125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87">
        <v>0</v>
      </c>
      <c r="AZ451" s="87">
        <v>0</v>
      </c>
      <c r="BA451" s="87">
        <v>0</v>
      </c>
      <c r="BB451" s="87">
        <v>0</v>
      </c>
      <c r="BC451" s="87">
        <v>0</v>
      </c>
      <c r="BD451" s="87">
        <v>0</v>
      </c>
      <c r="BE451" s="87">
        <v>0</v>
      </c>
      <c r="BF451" s="87">
        <v>0</v>
      </c>
      <c r="BG451" s="87">
        <v>0</v>
      </c>
      <c r="BH451" s="87">
        <v>0</v>
      </c>
      <c r="BI451" s="87">
        <v>0</v>
      </c>
      <c r="BJ451" s="82">
        <v>0</v>
      </c>
    </row>
    <row r="452" spans="1:62" x14ac:dyDescent="0.3">
      <c r="A452" s="90" t="s">
        <v>126</v>
      </c>
      <c r="B452" s="90" t="s">
        <v>127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87">
        <v>0</v>
      </c>
      <c r="AZ452" s="87">
        <v>0</v>
      </c>
      <c r="BA452" s="87">
        <v>0</v>
      </c>
      <c r="BB452" s="87">
        <v>0</v>
      </c>
      <c r="BC452" s="87">
        <v>0</v>
      </c>
      <c r="BD452" s="87">
        <v>0</v>
      </c>
      <c r="BE452" s="87">
        <v>0</v>
      </c>
      <c r="BF452" s="87">
        <v>0</v>
      </c>
      <c r="BG452" s="87">
        <v>0</v>
      </c>
      <c r="BH452" s="87">
        <v>0</v>
      </c>
      <c r="BI452" s="87">
        <v>0</v>
      </c>
      <c r="BJ452" s="82">
        <v>0</v>
      </c>
    </row>
    <row r="453" spans="1:62" x14ac:dyDescent="0.3">
      <c r="A453" s="130" t="s">
        <v>128</v>
      </c>
      <c r="B453" s="130"/>
      <c r="C453" s="89">
        <v>4147</v>
      </c>
      <c r="D453" s="89">
        <v>2348</v>
      </c>
      <c r="E453" s="89">
        <v>940</v>
      </c>
      <c r="F453" s="89">
        <v>1393</v>
      </c>
      <c r="G453" s="89">
        <v>819</v>
      </c>
      <c r="H453" s="89">
        <v>23</v>
      </c>
      <c r="I453" s="89">
        <v>45</v>
      </c>
      <c r="J453" s="89">
        <v>7</v>
      </c>
      <c r="K453" s="89">
        <v>8</v>
      </c>
      <c r="L453" s="89">
        <v>23</v>
      </c>
      <c r="M453" s="89">
        <v>87</v>
      </c>
      <c r="N453" s="89">
        <v>995</v>
      </c>
      <c r="O453" s="89">
        <v>741</v>
      </c>
      <c r="P453" s="89">
        <v>483</v>
      </c>
      <c r="Q453" s="89">
        <v>338</v>
      </c>
      <c r="R453" s="89">
        <v>175</v>
      </c>
      <c r="S453" s="89">
        <v>198</v>
      </c>
      <c r="T453" s="89">
        <v>5</v>
      </c>
      <c r="U453" s="89">
        <v>3</v>
      </c>
      <c r="V453" s="89">
        <v>4</v>
      </c>
      <c r="W453" s="89">
        <v>0</v>
      </c>
      <c r="X453" s="89">
        <v>2</v>
      </c>
      <c r="Y453" s="89">
        <v>32</v>
      </c>
      <c r="Z453" s="89">
        <v>229</v>
      </c>
      <c r="AA453" s="89">
        <v>531</v>
      </c>
      <c r="AB453" s="89">
        <v>292</v>
      </c>
      <c r="AC453" s="89">
        <v>127</v>
      </c>
      <c r="AD453" s="89">
        <v>95</v>
      </c>
      <c r="AE453" s="89">
        <v>100</v>
      </c>
      <c r="AF453" s="89">
        <v>4</v>
      </c>
      <c r="AG453" s="89">
        <v>1</v>
      </c>
      <c r="AH453" s="89">
        <v>0</v>
      </c>
      <c r="AI453" s="89">
        <v>1</v>
      </c>
      <c r="AJ453" s="89">
        <v>9</v>
      </c>
      <c r="AK453" s="89">
        <v>16</v>
      </c>
      <c r="AL453" s="89">
        <v>176</v>
      </c>
      <c r="AM453" s="89">
        <v>849</v>
      </c>
      <c r="AN453" s="89">
        <v>514</v>
      </c>
      <c r="AO453" s="89">
        <v>283</v>
      </c>
      <c r="AP453" s="89">
        <v>199</v>
      </c>
      <c r="AQ453" s="89">
        <v>185</v>
      </c>
      <c r="AR453" s="89">
        <v>10</v>
      </c>
      <c r="AS453" s="89">
        <v>0</v>
      </c>
      <c r="AT453" s="89">
        <v>3</v>
      </c>
      <c r="AU453" s="89">
        <v>19</v>
      </c>
      <c r="AV453" s="89">
        <v>13</v>
      </c>
      <c r="AW453" s="89">
        <v>26</v>
      </c>
      <c r="AX453" s="89">
        <v>244</v>
      </c>
      <c r="AY453" s="89">
        <v>6268</v>
      </c>
      <c r="AZ453" s="89">
        <v>3637</v>
      </c>
      <c r="BA453" s="89">
        <v>1688</v>
      </c>
      <c r="BB453" s="89">
        <v>1862</v>
      </c>
      <c r="BC453" s="89">
        <v>1302</v>
      </c>
      <c r="BD453" s="89">
        <v>42</v>
      </c>
      <c r="BE453" s="89">
        <v>49</v>
      </c>
      <c r="BF453" s="89">
        <v>14</v>
      </c>
      <c r="BG453" s="89">
        <v>28</v>
      </c>
      <c r="BH453" s="89">
        <v>47</v>
      </c>
      <c r="BI453" s="89">
        <v>161</v>
      </c>
      <c r="BJ453" s="89">
        <v>1644</v>
      </c>
    </row>
    <row r="454" spans="1:62" x14ac:dyDescent="0.3">
      <c r="A454" s="90" t="s">
        <v>129</v>
      </c>
      <c r="B454" s="90" t="s">
        <v>130</v>
      </c>
      <c r="C454" s="12">
        <v>96</v>
      </c>
      <c r="D454" s="12">
        <v>19</v>
      </c>
      <c r="E454" s="12">
        <v>2</v>
      </c>
      <c r="F454" s="12">
        <v>16</v>
      </c>
      <c r="G454" s="12">
        <v>8</v>
      </c>
      <c r="H454" s="12">
        <v>1</v>
      </c>
      <c r="I454" s="12">
        <v>3</v>
      </c>
      <c r="J454" s="12">
        <v>1</v>
      </c>
      <c r="K454" s="12">
        <v>0</v>
      </c>
      <c r="L454" s="12">
        <v>0</v>
      </c>
      <c r="M454" s="12">
        <v>13</v>
      </c>
      <c r="N454" s="12">
        <v>14</v>
      </c>
      <c r="O454" s="12">
        <v>35</v>
      </c>
      <c r="P454" s="12">
        <v>0</v>
      </c>
      <c r="Q454" s="12">
        <v>0</v>
      </c>
      <c r="R454" s="12">
        <v>6</v>
      </c>
      <c r="S454" s="12">
        <v>4</v>
      </c>
      <c r="T454" s="12">
        <v>1</v>
      </c>
      <c r="U454" s="12">
        <v>0</v>
      </c>
      <c r="V454" s="12">
        <v>2</v>
      </c>
      <c r="W454" s="12">
        <v>0</v>
      </c>
      <c r="X454" s="12">
        <v>0</v>
      </c>
      <c r="Y454" s="12">
        <v>10</v>
      </c>
      <c r="Z454" s="12">
        <v>10</v>
      </c>
      <c r="AA454" s="12">
        <v>5</v>
      </c>
      <c r="AB454" s="12">
        <v>1</v>
      </c>
      <c r="AC454" s="12">
        <v>0</v>
      </c>
      <c r="AD454" s="12">
        <v>2</v>
      </c>
      <c r="AE454" s="12">
        <v>2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2</v>
      </c>
      <c r="AL454" s="12">
        <v>2</v>
      </c>
      <c r="AM454" s="12">
        <v>27</v>
      </c>
      <c r="AN454" s="12">
        <v>7</v>
      </c>
      <c r="AO454" s="12">
        <v>0</v>
      </c>
      <c r="AP454" s="12">
        <v>7</v>
      </c>
      <c r="AQ454" s="12">
        <v>7</v>
      </c>
      <c r="AR454" s="12">
        <v>2</v>
      </c>
      <c r="AS454" s="12">
        <v>0</v>
      </c>
      <c r="AT454" s="12">
        <v>0</v>
      </c>
      <c r="AU454" s="12">
        <v>2</v>
      </c>
      <c r="AV454" s="12">
        <v>1</v>
      </c>
      <c r="AW454" s="12">
        <v>8</v>
      </c>
      <c r="AX454" s="12">
        <v>0</v>
      </c>
      <c r="AY454" s="87">
        <v>163</v>
      </c>
      <c r="AZ454" s="87">
        <v>27</v>
      </c>
      <c r="BA454" s="87">
        <v>2</v>
      </c>
      <c r="BB454" s="87">
        <v>31</v>
      </c>
      <c r="BC454" s="87">
        <v>21</v>
      </c>
      <c r="BD454" s="87">
        <v>4</v>
      </c>
      <c r="BE454" s="87">
        <v>3</v>
      </c>
      <c r="BF454" s="87">
        <v>3</v>
      </c>
      <c r="BG454" s="87">
        <v>2</v>
      </c>
      <c r="BH454" s="87">
        <v>1</v>
      </c>
      <c r="BI454" s="87">
        <v>33</v>
      </c>
      <c r="BJ454" s="82">
        <v>26</v>
      </c>
    </row>
    <row r="455" spans="1:62" x14ac:dyDescent="0.3">
      <c r="A455" s="90" t="s">
        <v>131</v>
      </c>
      <c r="B455" s="90" t="s">
        <v>132</v>
      </c>
      <c r="C455" s="12">
        <v>8</v>
      </c>
      <c r="D455" s="12">
        <v>1</v>
      </c>
      <c r="E455" s="12">
        <v>0</v>
      </c>
      <c r="F455" s="12">
        <v>0</v>
      </c>
      <c r="G455" s="12">
        <v>0</v>
      </c>
      <c r="H455" s="12">
        <v>2</v>
      </c>
      <c r="I455" s="12">
        <v>2</v>
      </c>
      <c r="J455" s="12">
        <v>0</v>
      </c>
      <c r="K455" s="12">
        <v>0</v>
      </c>
      <c r="L455" s="12">
        <v>0</v>
      </c>
      <c r="M455" s="12">
        <v>1</v>
      </c>
      <c r="N455" s="12">
        <v>0</v>
      </c>
      <c r="O455" s="12">
        <v>2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2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6</v>
      </c>
      <c r="AN455" s="12">
        <v>1</v>
      </c>
      <c r="AO455" s="12">
        <v>1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1</v>
      </c>
      <c r="AV455" s="12">
        <v>0</v>
      </c>
      <c r="AW455" s="12">
        <v>0</v>
      </c>
      <c r="AX455" s="12">
        <v>0</v>
      </c>
      <c r="AY455" s="87">
        <v>18</v>
      </c>
      <c r="AZ455" s="87">
        <v>2</v>
      </c>
      <c r="BA455" s="87">
        <v>1</v>
      </c>
      <c r="BB455" s="87">
        <v>0</v>
      </c>
      <c r="BC455" s="87">
        <v>0</v>
      </c>
      <c r="BD455" s="87">
        <v>2</v>
      </c>
      <c r="BE455" s="87">
        <v>2</v>
      </c>
      <c r="BF455" s="87">
        <v>0</v>
      </c>
      <c r="BG455" s="87">
        <v>1</v>
      </c>
      <c r="BH455" s="87">
        <v>0</v>
      </c>
      <c r="BI455" s="87">
        <v>1</v>
      </c>
      <c r="BJ455" s="82">
        <v>0</v>
      </c>
    </row>
    <row r="456" spans="1:62" x14ac:dyDescent="0.3">
      <c r="A456" s="90" t="s">
        <v>133</v>
      </c>
      <c r="B456" s="90" t="s">
        <v>134</v>
      </c>
      <c r="C456" s="12">
        <v>962</v>
      </c>
      <c r="D456" s="12">
        <v>486</v>
      </c>
      <c r="E456" s="12">
        <v>323</v>
      </c>
      <c r="F456" s="12">
        <v>208</v>
      </c>
      <c r="G456" s="12">
        <v>175</v>
      </c>
      <c r="H456" s="12">
        <v>3</v>
      </c>
      <c r="I456" s="12">
        <v>23</v>
      </c>
      <c r="J456" s="12">
        <v>3</v>
      </c>
      <c r="K456" s="12">
        <v>2</v>
      </c>
      <c r="L456" s="12">
        <v>6</v>
      </c>
      <c r="M456" s="12">
        <v>23</v>
      </c>
      <c r="N456" s="12">
        <v>200</v>
      </c>
      <c r="O456" s="12">
        <v>326</v>
      </c>
      <c r="P456" s="12">
        <v>132</v>
      </c>
      <c r="Q456" s="12">
        <v>73</v>
      </c>
      <c r="R456" s="12">
        <v>60</v>
      </c>
      <c r="S456" s="12">
        <v>51</v>
      </c>
      <c r="T456" s="12">
        <v>2</v>
      </c>
      <c r="U456" s="12">
        <v>1</v>
      </c>
      <c r="V456" s="12">
        <v>1</v>
      </c>
      <c r="W456" s="12">
        <v>0</v>
      </c>
      <c r="X456" s="12">
        <v>0</v>
      </c>
      <c r="Y456" s="12">
        <v>11</v>
      </c>
      <c r="Z456" s="12">
        <v>64</v>
      </c>
      <c r="AA456" s="12">
        <v>261</v>
      </c>
      <c r="AB456" s="12">
        <v>85</v>
      </c>
      <c r="AC456" s="12">
        <v>32</v>
      </c>
      <c r="AD456" s="12">
        <v>42</v>
      </c>
      <c r="AE456" s="12">
        <v>48</v>
      </c>
      <c r="AF456" s="12">
        <v>1</v>
      </c>
      <c r="AG456" s="12">
        <v>1</v>
      </c>
      <c r="AH456" s="12">
        <v>0</v>
      </c>
      <c r="AI456" s="12">
        <v>1</v>
      </c>
      <c r="AJ456" s="12">
        <v>4</v>
      </c>
      <c r="AK456" s="12">
        <v>3</v>
      </c>
      <c r="AL456" s="12">
        <v>62</v>
      </c>
      <c r="AM456" s="12">
        <v>246</v>
      </c>
      <c r="AN456" s="12">
        <v>92</v>
      </c>
      <c r="AO456" s="12">
        <v>41</v>
      </c>
      <c r="AP456" s="12">
        <v>58</v>
      </c>
      <c r="AQ456" s="12">
        <v>41</v>
      </c>
      <c r="AR456" s="12">
        <v>2</v>
      </c>
      <c r="AS456" s="12">
        <v>0</v>
      </c>
      <c r="AT456" s="12">
        <v>1</v>
      </c>
      <c r="AU456" s="12">
        <v>1</v>
      </c>
      <c r="AV456" s="12">
        <v>0</v>
      </c>
      <c r="AW456" s="12">
        <v>4</v>
      </c>
      <c r="AX456" s="12">
        <v>36</v>
      </c>
      <c r="AY456" s="87">
        <v>1795</v>
      </c>
      <c r="AZ456" s="87">
        <v>795</v>
      </c>
      <c r="BA456" s="87">
        <v>469</v>
      </c>
      <c r="BB456" s="87">
        <v>368</v>
      </c>
      <c r="BC456" s="87">
        <v>315</v>
      </c>
      <c r="BD456" s="87">
        <v>8</v>
      </c>
      <c r="BE456" s="87">
        <v>25</v>
      </c>
      <c r="BF456" s="87">
        <v>5</v>
      </c>
      <c r="BG456" s="87">
        <v>4</v>
      </c>
      <c r="BH456" s="87">
        <v>10</v>
      </c>
      <c r="BI456" s="87">
        <v>41</v>
      </c>
      <c r="BJ456" s="82">
        <v>362</v>
      </c>
    </row>
    <row r="457" spans="1:62" x14ac:dyDescent="0.3">
      <c r="A457" s="90" t="s">
        <v>135</v>
      </c>
      <c r="B457" s="90" t="s">
        <v>136</v>
      </c>
      <c r="C457" s="12">
        <v>835</v>
      </c>
      <c r="D457" s="12">
        <v>257</v>
      </c>
      <c r="E457" s="12">
        <v>214</v>
      </c>
      <c r="F457" s="12">
        <v>155</v>
      </c>
      <c r="G457" s="12">
        <v>148</v>
      </c>
      <c r="H457" s="12">
        <v>2</v>
      </c>
      <c r="I457" s="12">
        <v>12</v>
      </c>
      <c r="J457" s="12">
        <v>1</v>
      </c>
      <c r="K457" s="12">
        <v>3</v>
      </c>
      <c r="L457" s="12">
        <v>3</v>
      </c>
      <c r="M457" s="12">
        <v>13</v>
      </c>
      <c r="N457" s="12">
        <v>161</v>
      </c>
      <c r="O457" s="12">
        <v>2</v>
      </c>
      <c r="P457" s="12">
        <v>1</v>
      </c>
      <c r="Q457" s="12">
        <v>1</v>
      </c>
      <c r="R457" s="12">
        <v>0</v>
      </c>
      <c r="S457" s="12">
        <v>4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1</v>
      </c>
      <c r="Z457" s="12">
        <v>1</v>
      </c>
      <c r="AA457" s="12">
        <v>4</v>
      </c>
      <c r="AB457" s="12">
        <v>5</v>
      </c>
      <c r="AC457" s="12">
        <v>2</v>
      </c>
      <c r="AD457" s="12">
        <v>2</v>
      </c>
      <c r="AE457" s="12">
        <v>2</v>
      </c>
      <c r="AF457" s="12">
        <v>1</v>
      </c>
      <c r="AG457" s="12">
        <v>0</v>
      </c>
      <c r="AH457" s="12">
        <v>0</v>
      </c>
      <c r="AI457" s="12">
        <v>0</v>
      </c>
      <c r="AJ457" s="12">
        <v>0</v>
      </c>
      <c r="AK457" s="12">
        <v>4</v>
      </c>
      <c r="AL457" s="12">
        <v>2</v>
      </c>
      <c r="AM457" s="12">
        <v>198</v>
      </c>
      <c r="AN457" s="12">
        <v>70</v>
      </c>
      <c r="AO457" s="12">
        <v>40</v>
      </c>
      <c r="AP457" s="12">
        <v>32</v>
      </c>
      <c r="AQ457" s="12">
        <v>37</v>
      </c>
      <c r="AR457" s="12">
        <v>0</v>
      </c>
      <c r="AS457" s="12">
        <v>0</v>
      </c>
      <c r="AT457" s="12">
        <v>1</v>
      </c>
      <c r="AU457" s="12">
        <v>13</v>
      </c>
      <c r="AV457" s="12">
        <v>7</v>
      </c>
      <c r="AW457" s="12">
        <v>6</v>
      </c>
      <c r="AX457" s="12">
        <v>26</v>
      </c>
      <c r="AY457" s="87">
        <v>1039</v>
      </c>
      <c r="AZ457" s="87">
        <v>333</v>
      </c>
      <c r="BA457" s="87">
        <v>257</v>
      </c>
      <c r="BB457" s="87">
        <v>189</v>
      </c>
      <c r="BC457" s="87">
        <v>191</v>
      </c>
      <c r="BD457" s="87">
        <v>3</v>
      </c>
      <c r="BE457" s="87">
        <v>12</v>
      </c>
      <c r="BF457" s="87">
        <v>2</v>
      </c>
      <c r="BG457" s="87">
        <v>16</v>
      </c>
      <c r="BH457" s="87">
        <v>10</v>
      </c>
      <c r="BI457" s="87">
        <v>24</v>
      </c>
      <c r="BJ457" s="82">
        <v>190</v>
      </c>
    </row>
    <row r="458" spans="1:62" x14ac:dyDescent="0.3">
      <c r="A458" s="90" t="s">
        <v>137</v>
      </c>
      <c r="B458" s="90" t="s">
        <v>138</v>
      </c>
      <c r="C458" s="12">
        <v>678</v>
      </c>
      <c r="D458" s="12">
        <v>271</v>
      </c>
      <c r="E458" s="12">
        <v>95</v>
      </c>
      <c r="F458" s="12">
        <v>113</v>
      </c>
      <c r="G458" s="12">
        <v>143</v>
      </c>
      <c r="H458" s="12">
        <v>4</v>
      </c>
      <c r="I458" s="12">
        <v>2</v>
      </c>
      <c r="J458" s="12">
        <v>1</v>
      </c>
      <c r="K458" s="12">
        <v>2</v>
      </c>
      <c r="L458" s="12">
        <v>5</v>
      </c>
      <c r="M458" s="12">
        <v>3</v>
      </c>
      <c r="N458" s="12">
        <v>142</v>
      </c>
      <c r="O458" s="12">
        <v>105</v>
      </c>
      <c r="P458" s="12">
        <v>13</v>
      </c>
      <c r="Q458" s="12">
        <v>1</v>
      </c>
      <c r="R458" s="12">
        <v>5</v>
      </c>
      <c r="S458" s="12">
        <v>9</v>
      </c>
      <c r="T458" s="12">
        <v>0</v>
      </c>
      <c r="U458" s="12">
        <v>0</v>
      </c>
      <c r="V458" s="12">
        <v>1</v>
      </c>
      <c r="W458" s="12">
        <v>0</v>
      </c>
      <c r="X458" s="12">
        <v>1</v>
      </c>
      <c r="Y458" s="12">
        <v>1</v>
      </c>
      <c r="Z458" s="12">
        <v>15</v>
      </c>
      <c r="AA458" s="12">
        <v>120</v>
      </c>
      <c r="AB458" s="12">
        <v>77</v>
      </c>
      <c r="AC458" s="12">
        <v>25</v>
      </c>
      <c r="AD458" s="12">
        <v>19</v>
      </c>
      <c r="AE458" s="12">
        <v>14</v>
      </c>
      <c r="AF458" s="12">
        <v>2</v>
      </c>
      <c r="AG458" s="12">
        <v>0</v>
      </c>
      <c r="AH458" s="12">
        <v>0</v>
      </c>
      <c r="AI458" s="12">
        <v>0</v>
      </c>
      <c r="AJ458" s="12">
        <v>5</v>
      </c>
      <c r="AK458" s="12">
        <v>1</v>
      </c>
      <c r="AL458" s="12">
        <v>32</v>
      </c>
      <c r="AM458" s="12">
        <v>116</v>
      </c>
      <c r="AN458" s="12">
        <v>47</v>
      </c>
      <c r="AO458" s="12">
        <v>31</v>
      </c>
      <c r="AP458" s="12">
        <v>20</v>
      </c>
      <c r="AQ458" s="12">
        <v>19</v>
      </c>
      <c r="AR458" s="12">
        <v>2</v>
      </c>
      <c r="AS458" s="12">
        <v>0</v>
      </c>
      <c r="AT458" s="12">
        <v>0</v>
      </c>
      <c r="AU458" s="12">
        <v>1</v>
      </c>
      <c r="AV458" s="12">
        <v>3</v>
      </c>
      <c r="AW458" s="12">
        <v>3</v>
      </c>
      <c r="AX458" s="12">
        <v>26</v>
      </c>
      <c r="AY458" s="87">
        <v>1019</v>
      </c>
      <c r="AZ458" s="87">
        <v>408</v>
      </c>
      <c r="BA458" s="87">
        <v>152</v>
      </c>
      <c r="BB458" s="87">
        <v>157</v>
      </c>
      <c r="BC458" s="87">
        <v>185</v>
      </c>
      <c r="BD458" s="87">
        <v>8</v>
      </c>
      <c r="BE458" s="87">
        <v>2</v>
      </c>
      <c r="BF458" s="87">
        <v>2</v>
      </c>
      <c r="BG458" s="87">
        <v>3</v>
      </c>
      <c r="BH458" s="87">
        <v>14</v>
      </c>
      <c r="BI458" s="87">
        <v>8</v>
      </c>
      <c r="BJ458" s="82">
        <v>215</v>
      </c>
    </row>
    <row r="459" spans="1:62" x14ac:dyDescent="0.3">
      <c r="A459" s="90" t="s">
        <v>139</v>
      </c>
      <c r="B459" s="90" t="s">
        <v>140</v>
      </c>
      <c r="C459" s="12">
        <v>368</v>
      </c>
      <c r="D459" s="12">
        <v>221</v>
      </c>
      <c r="E459" s="12">
        <v>120</v>
      </c>
      <c r="F459" s="12">
        <v>397</v>
      </c>
      <c r="G459" s="12">
        <v>92</v>
      </c>
      <c r="H459" s="12">
        <v>3</v>
      </c>
      <c r="I459" s="12">
        <v>1</v>
      </c>
      <c r="J459" s="12">
        <v>1</v>
      </c>
      <c r="K459" s="12">
        <v>1</v>
      </c>
      <c r="L459" s="12">
        <v>3</v>
      </c>
      <c r="M459" s="12">
        <v>7</v>
      </c>
      <c r="N459" s="12">
        <v>176</v>
      </c>
      <c r="O459" s="12">
        <v>137</v>
      </c>
      <c r="P459" s="12">
        <v>240</v>
      </c>
      <c r="Q459" s="12">
        <v>225</v>
      </c>
      <c r="R459" s="12">
        <v>74</v>
      </c>
      <c r="S459" s="12">
        <v>101</v>
      </c>
      <c r="T459" s="12">
        <v>2</v>
      </c>
      <c r="U459" s="12">
        <v>2</v>
      </c>
      <c r="V459" s="12">
        <v>0</v>
      </c>
      <c r="W459" s="12">
        <v>0</v>
      </c>
      <c r="X459" s="12">
        <v>0</v>
      </c>
      <c r="Y459" s="12">
        <v>7</v>
      </c>
      <c r="Z459" s="12">
        <v>124</v>
      </c>
      <c r="AA459" s="12">
        <v>75</v>
      </c>
      <c r="AB459" s="12">
        <v>89</v>
      </c>
      <c r="AC459" s="12">
        <v>51</v>
      </c>
      <c r="AD459" s="12">
        <v>17</v>
      </c>
      <c r="AE459" s="12">
        <v>22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5</v>
      </c>
      <c r="AL459" s="12">
        <v>58</v>
      </c>
      <c r="AM459" s="12">
        <v>107</v>
      </c>
      <c r="AN459" s="12">
        <v>204</v>
      </c>
      <c r="AO459" s="12">
        <v>143</v>
      </c>
      <c r="AP459" s="12">
        <v>49</v>
      </c>
      <c r="AQ459" s="12">
        <v>54</v>
      </c>
      <c r="AR459" s="12">
        <v>3</v>
      </c>
      <c r="AS459" s="12">
        <v>0</v>
      </c>
      <c r="AT459" s="12">
        <v>1</v>
      </c>
      <c r="AU459" s="12">
        <v>0</v>
      </c>
      <c r="AV459" s="12">
        <v>1</v>
      </c>
      <c r="AW459" s="12">
        <v>4</v>
      </c>
      <c r="AX459" s="12">
        <v>130</v>
      </c>
      <c r="AY459" s="87">
        <v>687</v>
      </c>
      <c r="AZ459" s="87">
        <v>754</v>
      </c>
      <c r="BA459" s="87">
        <v>539</v>
      </c>
      <c r="BB459" s="87">
        <v>537</v>
      </c>
      <c r="BC459" s="87">
        <v>269</v>
      </c>
      <c r="BD459" s="87">
        <v>8</v>
      </c>
      <c r="BE459" s="87">
        <v>3</v>
      </c>
      <c r="BF459" s="87">
        <v>2</v>
      </c>
      <c r="BG459" s="87">
        <v>1</v>
      </c>
      <c r="BH459" s="87">
        <v>4</v>
      </c>
      <c r="BI459" s="87">
        <v>23</v>
      </c>
      <c r="BJ459" s="82">
        <v>488</v>
      </c>
    </row>
    <row r="460" spans="1:62" x14ac:dyDescent="0.3">
      <c r="A460" s="90" t="s">
        <v>141</v>
      </c>
      <c r="B460" s="90" t="s">
        <v>142</v>
      </c>
      <c r="C460" s="12">
        <v>330</v>
      </c>
      <c r="D460" s="12">
        <v>757</v>
      </c>
      <c r="E460" s="12">
        <v>118</v>
      </c>
      <c r="F460" s="12">
        <v>63</v>
      </c>
      <c r="G460" s="12">
        <v>147</v>
      </c>
      <c r="H460" s="12">
        <v>3</v>
      </c>
      <c r="I460" s="12">
        <v>2</v>
      </c>
      <c r="J460" s="12">
        <v>0</v>
      </c>
      <c r="K460" s="12">
        <v>0</v>
      </c>
      <c r="L460" s="12">
        <v>1</v>
      </c>
      <c r="M460" s="12">
        <v>3</v>
      </c>
      <c r="N460" s="12">
        <v>86</v>
      </c>
      <c r="O460" s="12">
        <v>10</v>
      </c>
      <c r="P460" s="12">
        <v>34</v>
      </c>
      <c r="Q460" s="12">
        <v>29</v>
      </c>
      <c r="R460" s="12">
        <v>16</v>
      </c>
      <c r="S460" s="12">
        <v>17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11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0</v>
      </c>
      <c r="AM460" s="12">
        <v>8</v>
      </c>
      <c r="AN460" s="12">
        <v>0</v>
      </c>
      <c r="AO460" s="12">
        <v>0</v>
      </c>
      <c r="AP460" s="12">
        <v>6</v>
      </c>
      <c r="AQ460" s="12">
        <v>6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6</v>
      </c>
      <c r="AY460" s="87">
        <v>348</v>
      </c>
      <c r="AZ460" s="87">
        <v>791</v>
      </c>
      <c r="BA460" s="87">
        <v>147</v>
      </c>
      <c r="BB460" s="87">
        <v>85</v>
      </c>
      <c r="BC460" s="87">
        <v>170</v>
      </c>
      <c r="BD460" s="87">
        <v>3</v>
      </c>
      <c r="BE460" s="87">
        <v>2</v>
      </c>
      <c r="BF460" s="87">
        <v>0</v>
      </c>
      <c r="BG460" s="87">
        <v>0</v>
      </c>
      <c r="BH460" s="87">
        <v>1</v>
      </c>
      <c r="BI460" s="87">
        <v>3</v>
      </c>
      <c r="BJ460" s="82">
        <v>103</v>
      </c>
    </row>
    <row r="461" spans="1:62" x14ac:dyDescent="0.3">
      <c r="A461" s="90" t="s">
        <v>143</v>
      </c>
      <c r="B461" s="90" t="s">
        <v>144</v>
      </c>
      <c r="C461" s="12">
        <v>266</v>
      </c>
      <c r="D461" s="12">
        <v>50</v>
      </c>
      <c r="E461" s="12">
        <v>9</v>
      </c>
      <c r="F461" s="12">
        <v>24</v>
      </c>
      <c r="G461" s="12">
        <v>20</v>
      </c>
      <c r="H461" s="12">
        <v>2</v>
      </c>
      <c r="I461" s="12">
        <v>0</v>
      </c>
      <c r="J461" s="12">
        <v>0</v>
      </c>
      <c r="K461" s="12">
        <v>0</v>
      </c>
      <c r="L461" s="12">
        <v>0</v>
      </c>
      <c r="M461" s="12">
        <v>4</v>
      </c>
      <c r="N461" s="12">
        <v>110</v>
      </c>
      <c r="O461" s="12">
        <v>32</v>
      </c>
      <c r="P461" s="12">
        <v>54</v>
      </c>
      <c r="Q461" s="12">
        <v>7</v>
      </c>
      <c r="R461" s="12">
        <v>5</v>
      </c>
      <c r="S461" s="12">
        <v>9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2</v>
      </c>
      <c r="AA461" s="12">
        <v>7</v>
      </c>
      <c r="AB461" s="12">
        <v>4</v>
      </c>
      <c r="AC461" s="12">
        <v>4</v>
      </c>
      <c r="AD461" s="12">
        <v>3</v>
      </c>
      <c r="AE461" s="12">
        <v>2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4</v>
      </c>
      <c r="AM461" s="12">
        <v>67</v>
      </c>
      <c r="AN461" s="12">
        <v>7</v>
      </c>
      <c r="AO461" s="12">
        <v>3</v>
      </c>
      <c r="AP461" s="12">
        <v>2</v>
      </c>
      <c r="AQ461" s="12">
        <v>1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1</v>
      </c>
      <c r="AY461" s="87">
        <v>372</v>
      </c>
      <c r="AZ461" s="87">
        <v>115</v>
      </c>
      <c r="BA461" s="87">
        <v>23</v>
      </c>
      <c r="BB461" s="87">
        <v>34</v>
      </c>
      <c r="BC461" s="87">
        <v>32</v>
      </c>
      <c r="BD461" s="87">
        <v>2</v>
      </c>
      <c r="BE461" s="87">
        <v>0</v>
      </c>
      <c r="BF461" s="87">
        <v>0</v>
      </c>
      <c r="BG461" s="87">
        <v>0</v>
      </c>
      <c r="BH461" s="87">
        <v>0</v>
      </c>
      <c r="BI461" s="87">
        <v>4</v>
      </c>
      <c r="BJ461" s="82">
        <v>117</v>
      </c>
    </row>
    <row r="462" spans="1:62" x14ac:dyDescent="0.3">
      <c r="A462" s="90" t="s">
        <v>145</v>
      </c>
      <c r="B462" s="90" t="s">
        <v>146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87">
        <v>0</v>
      </c>
      <c r="AZ462" s="87">
        <v>0</v>
      </c>
      <c r="BA462" s="87">
        <v>0</v>
      </c>
      <c r="BB462" s="87">
        <v>0</v>
      </c>
      <c r="BC462" s="87">
        <v>0</v>
      </c>
      <c r="BD462" s="87">
        <v>0</v>
      </c>
      <c r="BE462" s="87">
        <v>0</v>
      </c>
      <c r="BF462" s="87">
        <v>0</v>
      </c>
      <c r="BG462" s="87">
        <v>0</v>
      </c>
      <c r="BH462" s="87">
        <v>0</v>
      </c>
      <c r="BI462" s="87">
        <v>0</v>
      </c>
      <c r="BJ462" s="82">
        <v>0</v>
      </c>
    </row>
    <row r="463" spans="1:62" x14ac:dyDescent="0.3">
      <c r="A463" s="90" t="s">
        <v>147</v>
      </c>
      <c r="B463" s="90" t="s">
        <v>148</v>
      </c>
      <c r="C463" s="12">
        <v>0</v>
      </c>
      <c r="D463" s="12">
        <v>0</v>
      </c>
      <c r="E463" s="12">
        <v>1</v>
      </c>
      <c r="F463" s="12">
        <v>0</v>
      </c>
      <c r="G463" s="12">
        <v>1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1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1</v>
      </c>
      <c r="AE463" s="12">
        <v>1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1</v>
      </c>
      <c r="AM463" s="12">
        <v>0</v>
      </c>
      <c r="AN463" s="12">
        <v>0</v>
      </c>
      <c r="AO463" s="12">
        <v>1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87">
        <v>0</v>
      </c>
      <c r="AZ463" s="87">
        <v>0</v>
      </c>
      <c r="BA463" s="87">
        <v>2</v>
      </c>
      <c r="BB463" s="87">
        <v>1</v>
      </c>
      <c r="BC463" s="87">
        <v>2</v>
      </c>
      <c r="BD463" s="87">
        <v>0</v>
      </c>
      <c r="BE463" s="87">
        <v>0</v>
      </c>
      <c r="BF463" s="87">
        <v>0</v>
      </c>
      <c r="BG463" s="87">
        <v>0</v>
      </c>
      <c r="BH463" s="87">
        <v>0</v>
      </c>
      <c r="BI463" s="87">
        <v>0</v>
      </c>
      <c r="BJ463" s="82">
        <v>2</v>
      </c>
    </row>
    <row r="464" spans="1:62" x14ac:dyDescent="0.3">
      <c r="A464" s="90" t="s">
        <v>149</v>
      </c>
      <c r="B464" s="90" t="s">
        <v>150</v>
      </c>
      <c r="C464" s="12">
        <v>604</v>
      </c>
      <c r="D464" s="12">
        <v>286</v>
      </c>
      <c r="E464" s="12">
        <v>58</v>
      </c>
      <c r="F464" s="12">
        <v>417</v>
      </c>
      <c r="G464" s="12">
        <v>85</v>
      </c>
      <c r="H464" s="12">
        <v>3</v>
      </c>
      <c r="I464" s="12">
        <v>0</v>
      </c>
      <c r="J464" s="12">
        <v>0</v>
      </c>
      <c r="K464" s="12">
        <v>0</v>
      </c>
      <c r="L464" s="12">
        <v>5</v>
      </c>
      <c r="M464" s="12">
        <v>20</v>
      </c>
      <c r="N464" s="12">
        <v>105</v>
      </c>
      <c r="O464" s="12">
        <v>92</v>
      </c>
      <c r="P464" s="12">
        <v>9</v>
      </c>
      <c r="Q464" s="12">
        <v>2</v>
      </c>
      <c r="R464" s="12">
        <v>9</v>
      </c>
      <c r="S464" s="12">
        <v>3</v>
      </c>
      <c r="T464" s="12">
        <v>0</v>
      </c>
      <c r="U464" s="12">
        <v>0</v>
      </c>
      <c r="V464" s="12">
        <v>0</v>
      </c>
      <c r="W464" s="12">
        <v>0</v>
      </c>
      <c r="X464" s="12">
        <v>1</v>
      </c>
      <c r="Y464" s="12">
        <v>2</v>
      </c>
      <c r="Z464" s="12">
        <v>2</v>
      </c>
      <c r="AA464" s="12">
        <v>57</v>
      </c>
      <c r="AB464" s="12">
        <v>31</v>
      </c>
      <c r="AC464" s="12">
        <v>13</v>
      </c>
      <c r="AD464" s="12">
        <v>9</v>
      </c>
      <c r="AE464" s="12">
        <v>9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1</v>
      </c>
      <c r="AL464" s="12">
        <v>15</v>
      </c>
      <c r="AM464" s="12">
        <v>74</v>
      </c>
      <c r="AN464" s="12">
        <v>86</v>
      </c>
      <c r="AO464" s="12">
        <v>23</v>
      </c>
      <c r="AP464" s="12">
        <v>25</v>
      </c>
      <c r="AQ464" s="12">
        <v>20</v>
      </c>
      <c r="AR464" s="12">
        <v>1</v>
      </c>
      <c r="AS464" s="12">
        <v>0</v>
      </c>
      <c r="AT464" s="12">
        <v>0</v>
      </c>
      <c r="AU464" s="12">
        <v>1</v>
      </c>
      <c r="AV464" s="12">
        <v>1</v>
      </c>
      <c r="AW464" s="12">
        <v>1</v>
      </c>
      <c r="AX464" s="12">
        <v>19</v>
      </c>
      <c r="AY464" s="87">
        <v>827</v>
      </c>
      <c r="AZ464" s="87">
        <v>412</v>
      </c>
      <c r="BA464" s="87">
        <v>96</v>
      </c>
      <c r="BB464" s="87">
        <v>460</v>
      </c>
      <c r="BC464" s="87">
        <v>117</v>
      </c>
      <c r="BD464" s="87">
        <v>4</v>
      </c>
      <c r="BE464" s="87">
        <v>0</v>
      </c>
      <c r="BF464" s="87">
        <v>0</v>
      </c>
      <c r="BG464" s="87">
        <v>1</v>
      </c>
      <c r="BH464" s="87">
        <v>7</v>
      </c>
      <c r="BI464" s="87">
        <v>24</v>
      </c>
      <c r="BJ464" s="82">
        <v>141</v>
      </c>
    </row>
    <row r="465" spans="1:62" x14ac:dyDescent="0.3">
      <c r="A465" s="130" t="s">
        <v>151</v>
      </c>
      <c r="B465" s="130"/>
      <c r="C465" s="89">
        <v>2195</v>
      </c>
      <c r="D465" s="89">
        <v>1140</v>
      </c>
      <c r="E465" s="89">
        <v>484</v>
      </c>
      <c r="F465" s="89">
        <v>196</v>
      </c>
      <c r="G465" s="89">
        <v>304</v>
      </c>
      <c r="H465" s="89">
        <v>98</v>
      </c>
      <c r="I465" s="89">
        <v>38</v>
      </c>
      <c r="J465" s="89">
        <v>2</v>
      </c>
      <c r="K465" s="89">
        <v>2</v>
      </c>
      <c r="L465" s="89">
        <v>17</v>
      </c>
      <c r="M465" s="89">
        <v>14</v>
      </c>
      <c r="N465" s="89">
        <v>626</v>
      </c>
      <c r="O465" s="89">
        <v>46</v>
      </c>
      <c r="P465" s="89">
        <v>47</v>
      </c>
      <c r="Q465" s="89">
        <v>4</v>
      </c>
      <c r="R465" s="89">
        <v>6</v>
      </c>
      <c r="S465" s="89">
        <v>17</v>
      </c>
      <c r="T465" s="89">
        <v>2</v>
      </c>
      <c r="U465" s="89">
        <v>3</v>
      </c>
      <c r="V465" s="89">
        <v>0</v>
      </c>
      <c r="W465" s="89">
        <v>0</v>
      </c>
      <c r="X465" s="89">
        <v>1</v>
      </c>
      <c r="Y465" s="89">
        <v>0</v>
      </c>
      <c r="Z465" s="89">
        <v>6</v>
      </c>
      <c r="AA465" s="89">
        <v>17</v>
      </c>
      <c r="AB465" s="89">
        <v>15</v>
      </c>
      <c r="AC465" s="89">
        <v>7</v>
      </c>
      <c r="AD465" s="89">
        <v>4</v>
      </c>
      <c r="AE465" s="89">
        <v>11</v>
      </c>
      <c r="AF465" s="89">
        <v>0</v>
      </c>
      <c r="AG465" s="89">
        <v>0</v>
      </c>
      <c r="AH465" s="89">
        <v>0</v>
      </c>
      <c r="AI465" s="89">
        <v>0</v>
      </c>
      <c r="AJ465" s="89">
        <v>3</v>
      </c>
      <c r="AK465" s="89">
        <v>0</v>
      </c>
      <c r="AL465" s="89">
        <v>15</v>
      </c>
      <c r="AM465" s="89">
        <v>35</v>
      </c>
      <c r="AN465" s="89">
        <v>26</v>
      </c>
      <c r="AO465" s="89">
        <v>10</v>
      </c>
      <c r="AP465" s="89">
        <v>17</v>
      </c>
      <c r="AQ465" s="89">
        <v>23</v>
      </c>
      <c r="AR465" s="89">
        <v>2</v>
      </c>
      <c r="AS465" s="89">
        <v>6</v>
      </c>
      <c r="AT465" s="89">
        <v>0</v>
      </c>
      <c r="AU465" s="89">
        <v>0</v>
      </c>
      <c r="AV465" s="89">
        <v>1</v>
      </c>
      <c r="AW465" s="89">
        <v>2</v>
      </c>
      <c r="AX465" s="89">
        <v>14</v>
      </c>
      <c r="AY465" s="89">
        <v>2293</v>
      </c>
      <c r="AZ465" s="89">
        <v>1228</v>
      </c>
      <c r="BA465" s="89">
        <v>505</v>
      </c>
      <c r="BB465" s="89">
        <v>223</v>
      </c>
      <c r="BC465" s="89">
        <v>355</v>
      </c>
      <c r="BD465" s="89">
        <v>102</v>
      </c>
      <c r="BE465" s="89">
        <v>47</v>
      </c>
      <c r="BF465" s="89">
        <v>2</v>
      </c>
      <c r="BG465" s="89">
        <v>2</v>
      </c>
      <c r="BH465" s="89">
        <v>22</v>
      </c>
      <c r="BI465" s="89">
        <v>16</v>
      </c>
      <c r="BJ465" s="89">
        <v>661</v>
      </c>
    </row>
    <row r="466" spans="1:62" x14ac:dyDescent="0.3">
      <c r="A466" s="90" t="s">
        <v>152</v>
      </c>
      <c r="B466" s="90" t="s">
        <v>153</v>
      </c>
      <c r="C466" s="12">
        <v>13</v>
      </c>
      <c r="D466" s="12">
        <v>1</v>
      </c>
      <c r="E466" s="12">
        <v>0</v>
      </c>
      <c r="F466" s="12">
        <v>3</v>
      </c>
      <c r="G466" s="12">
        <v>11</v>
      </c>
      <c r="H466" s="12">
        <v>3</v>
      </c>
      <c r="I466" s="12">
        <v>7</v>
      </c>
      <c r="J466" s="12">
        <v>0</v>
      </c>
      <c r="K466" s="12">
        <v>0</v>
      </c>
      <c r="L466" s="12">
        <v>1</v>
      </c>
      <c r="M466" s="12">
        <v>0</v>
      </c>
      <c r="N466" s="12">
        <v>14</v>
      </c>
      <c r="O466" s="12">
        <v>1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1</v>
      </c>
      <c r="AB466" s="12">
        <v>0</v>
      </c>
      <c r="AC466" s="12">
        <v>0</v>
      </c>
      <c r="AD466" s="12">
        <v>0</v>
      </c>
      <c r="AE466" s="12">
        <v>1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2</v>
      </c>
      <c r="AM466" s="12">
        <v>3</v>
      </c>
      <c r="AN466" s="12">
        <v>0</v>
      </c>
      <c r="AO466" s="12">
        <v>0</v>
      </c>
      <c r="AP466" s="12">
        <v>3</v>
      </c>
      <c r="AQ466" s="12">
        <v>3</v>
      </c>
      <c r="AR466" s="12">
        <v>0</v>
      </c>
      <c r="AS466" s="12">
        <v>4</v>
      </c>
      <c r="AT466" s="12">
        <v>0</v>
      </c>
      <c r="AU466" s="12">
        <v>0</v>
      </c>
      <c r="AV466" s="12">
        <v>0</v>
      </c>
      <c r="AW466" s="12">
        <v>2</v>
      </c>
      <c r="AX466" s="12">
        <v>1</v>
      </c>
      <c r="AY466" s="87">
        <v>18</v>
      </c>
      <c r="AZ466" s="87">
        <v>1</v>
      </c>
      <c r="BA466" s="87">
        <v>0</v>
      </c>
      <c r="BB466" s="87">
        <v>6</v>
      </c>
      <c r="BC466" s="87">
        <v>15</v>
      </c>
      <c r="BD466" s="87">
        <v>3</v>
      </c>
      <c r="BE466" s="87">
        <v>11</v>
      </c>
      <c r="BF466" s="87">
        <v>0</v>
      </c>
      <c r="BG466" s="87">
        <v>0</v>
      </c>
      <c r="BH466" s="87">
        <v>1</v>
      </c>
      <c r="BI466" s="87">
        <v>2</v>
      </c>
      <c r="BJ466" s="82">
        <v>17</v>
      </c>
    </row>
    <row r="467" spans="1:62" x14ac:dyDescent="0.3">
      <c r="A467" s="90" t="s">
        <v>154</v>
      </c>
      <c r="B467" s="90" t="s">
        <v>155</v>
      </c>
      <c r="C467" s="12">
        <v>2167</v>
      </c>
      <c r="D467" s="12">
        <v>1139</v>
      </c>
      <c r="E467" s="12">
        <v>493</v>
      </c>
      <c r="F467" s="12">
        <v>190</v>
      </c>
      <c r="G467" s="12">
        <v>292</v>
      </c>
      <c r="H467" s="12">
        <v>95</v>
      </c>
      <c r="I467" s="12">
        <v>30</v>
      </c>
      <c r="J467" s="12">
        <v>2</v>
      </c>
      <c r="K467" s="12">
        <v>2</v>
      </c>
      <c r="L467" s="12">
        <v>14</v>
      </c>
      <c r="M467" s="12">
        <v>13</v>
      </c>
      <c r="N467" s="12">
        <v>609</v>
      </c>
      <c r="O467" s="12">
        <v>42</v>
      </c>
      <c r="P467" s="12">
        <v>47</v>
      </c>
      <c r="Q467" s="12">
        <v>4</v>
      </c>
      <c r="R467" s="12">
        <v>5</v>
      </c>
      <c r="S467" s="12">
        <v>17</v>
      </c>
      <c r="T467" s="12">
        <v>2</v>
      </c>
      <c r="U467" s="12">
        <v>3</v>
      </c>
      <c r="V467" s="12">
        <v>0</v>
      </c>
      <c r="W467" s="12">
        <v>0</v>
      </c>
      <c r="X467" s="12">
        <v>0</v>
      </c>
      <c r="Y467" s="12">
        <v>0</v>
      </c>
      <c r="Z467" s="12">
        <v>6</v>
      </c>
      <c r="AA467" s="12">
        <v>13</v>
      </c>
      <c r="AB467" s="12">
        <v>15</v>
      </c>
      <c r="AC467" s="12">
        <v>7</v>
      </c>
      <c r="AD467" s="12">
        <v>3</v>
      </c>
      <c r="AE467" s="12">
        <v>9</v>
      </c>
      <c r="AF467" s="12">
        <v>0</v>
      </c>
      <c r="AG467" s="12">
        <v>0</v>
      </c>
      <c r="AH467" s="12">
        <v>0</v>
      </c>
      <c r="AI467" s="12">
        <v>0</v>
      </c>
      <c r="AJ467" s="12">
        <v>3</v>
      </c>
      <c r="AK467" s="12">
        <v>0</v>
      </c>
      <c r="AL467" s="12">
        <v>13</v>
      </c>
      <c r="AM467" s="12">
        <v>27</v>
      </c>
      <c r="AN467" s="12">
        <v>26</v>
      </c>
      <c r="AO467" s="12">
        <v>10</v>
      </c>
      <c r="AP467" s="12">
        <v>14</v>
      </c>
      <c r="AQ467" s="12">
        <v>20</v>
      </c>
      <c r="AR467" s="12">
        <v>2</v>
      </c>
      <c r="AS467" s="12">
        <v>2</v>
      </c>
      <c r="AT467" s="12">
        <v>0</v>
      </c>
      <c r="AU467" s="12">
        <v>0</v>
      </c>
      <c r="AV467" s="12">
        <v>0</v>
      </c>
      <c r="AW467" s="12">
        <v>0</v>
      </c>
      <c r="AX467" s="12">
        <v>13</v>
      </c>
      <c r="AY467" s="87">
        <v>2249</v>
      </c>
      <c r="AZ467" s="87">
        <v>1227</v>
      </c>
      <c r="BA467" s="87">
        <v>514</v>
      </c>
      <c r="BB467" s="87">
        <v>212</v>
      </c>
      <c r="BC467" s="87">
        <v>338</v>
      </c>
      <c r="BD467" s="87">
        <v>99</v>
      </c>
      <c r="BE467" s="87">
        <v>35</v>
      </c>
      <c r="BF467" s="87">
        <v>2</v>
      </c>
      <c r="BG467" s="87">
        <v>2</v>
      </c>
      <c r="BH467" s="87">
        <v>17</v>
      </c>
      <c r="BI467" s="87">
        <v>13</v>
      </c>
      <c r="BJ467" s="82">
        <v>641</v>
      </c>
    </row>
    <row r="468" spans="1:62" x14ac:dyDescent="0.3">
      <c r="A468" s="90" t="s">
        <v>156</v>
      </c>
      <c r="B468" s="90" t="s">
        <v>157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1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>
        <v>0</v>
      </c>
      <c r="AM468" s="12">
        <v>1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87">
        <v>1</v>
      </c>
      <c r="AZ468" s="87">
        <v>0</v>
      </c>
      <c r="BA468" s="87">
        <v>0</v>
      </c>
      <c r="BB468" s="87">
        <v>0</v>
      </c>
      <c r="BC468" s="87">
        <v>0</v>
      </c>
      <c r="BD468" s="87">
        <v>0</v>
      </c>
      <c r="BE468" s="87">
        <v>0</v>
      </c>
      <c r="BF468" s="87">
        <v>0</v>
      </c>
      <c r="BG468" s="87">
        <v>0</v>
      </c>
      <c r="BH468" s="87">
        <v>0</v>
      </c>
      <c r="BI468" s="87">
        <v>1</v>
      </c>
      <c r="BJ468" s="82">
        <v>0</v>
      </c>
    </row>
    <row r="469" spans="1:62" x14ac:dyDescent="0.3">
      <c r="A469" s="90" t="s">
        <v>158</v>
      </c>
      <c r="B469" s="90" t="s">
        <v>159</v>
      </c>
      <c r="C469" s="12">
        <v>2</v>
      </c>
      <c r="D469" s="12">
        <v>0</v>
      </c>
      <c r="E469" s="12">
        <v>2</v>
      </c>
      <c r="F469" s="12">
        <v>1</v>
      </c>
      <c r="G469" s="12">
        <v>0</v>
      </c>
      <c r="H469" s="12">
        <v>0</v>
      </c>
      <c r="I469" s="12">
        <v>1</v>
      </c>
      <c r="J469" s="12">
        <v>0</v>
      </c>
      <c r="K469" s="12">
        <v>0</v>
      </c>
      <c r="L469" s="12">
        <v>0</v>
      </c>
      <c r="M469" s="12">
        <v>0</v>
      </c>
      <c r="N469" s="12">
        <v>2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1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87">
        <v>2</v>
      </c>
      <c r="AZ469" s="87">
        <v>0</v>
      </c>
      <c r="BA469" s="87">
        <v>2</v>
      </c>
      <c r="BB469" s="87">
        <v>2</v>
      </c>
      <c r="BC469" s="87">
        <v>0</v>
      </c>
      <c r="BD469" s="87">
        <v>0</v>
      </c>
      <c r="BE469" s="87">
        <v>1</v>
      </c>
      <c r="BF469" s="87">
        <v>0</v>
      </c>
      <c r="BG469" s="87">
        <v>0</v>
      </c>
      <c r="BH469" s="87">
        <v>0</v>
      </c>
      <c r="BI469" s="87">
        <v>0</v>
      </c>
      <c r="BJ469" s="82">
        <v>2</v>
      </c>
    </row>
    <row r="470" spans="1:62" x14ac:dyDescent="0.3">
      <c r="A470" s="90" t="s">
        <v>160</v>
      </c>
      <c r="B470" s="90" t="s">
        <v>161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87">
        <v>0</v>
      </c>
      <c r="AZ470" s="87">
        <v>0</v>
      </c>
      <c r="BA470" s="87">
        <v>0</v>
      </c>
      <c r="BB470" s="87">
        <v>0</v>
      </c>
      <c r="BC470" s="87">
        <v>0</v>
      </c>
      <c r="BD470" s="87">
        <v>0</v>
      </c>
      <c r="BE470" s="87">
        <v>0</v>
      </c>
      <c r="BF470" s="87">
        <v>0</v>
      </c>
      <c r="BG470" s="87">
        <v>0</v>
      </c>
      <c r="BH470" s="87">
        <v>0</v>
      </c>
      <c r="BI470" s="87">
        <v>0</v>
      </c>
      <c r="BJ470" s="82">
        <v>0</v>
      </c>
    </row>
    <row r="471" spans="1:62" x14ac:dyDescent="0.3">
      <c r="A471" s="90" t="s">
        <v>162</v>
      </c>
      <c r="B471" s="90" t="s">
        <v>163</v>
      </c>
      <c r="C471" s="12">
        <v>8</v>
      </c>
      <c r="D471" s="12">
        <v>0</v>
      </c>
      <c r="E471" s="12">
        <v>0</v>
      </c>
      <c r="F471" s="12">
        <v>2</v>
      </c>
      <c r="G471" s="12">
        <v>1</v>
      </c>
      <c r="H471" s="12">
        <v>0</v>
      </c>
      <c r="I471" s="12">
        <v>0</v>
      </c>
      <c r="J471" s="12">
        <v>0</v>
      </c>
      <c r="K471" s="12">
        <v>0</v>
      </c>
      <c r="L471" s="12">
        <v>1</v>
      </c>
      <c r="M471" s="12">
        <v>0</v>
      </c>
      <c r="N471" s="12">
        <v>0</v>
      </c>
      <c r="O471" s="12">
        <v>3</v>
      </c>
      <c r="P471" s="12">
        <v>0</v>
      </c>
      <c r="Q471" s="12">
        <v>0</v>
      </c>
      <c r="R471" s="12">
        <v>1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1</v>
      </c>
      <c r="Y471" s="12">
        <v>0</v>
      </c>
      <c r="Z471" s="12">
        <v>0</v>
      </c>
      <c r="AA471" s="12">
        <v>3</v>
      </c>
      <c r="AB471" s="12">
        <v>0</v>
      </c>
      <c r="AC471" s="12">
        <v>0</v>
      </c>
      <c r="AD471" s="12">
        <v>0</v>
      </c>
      <c r="AE471" s="12">
        <v>1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>
        <v>0</v>
      </c>
      <c r="AM471" s="12">
        <v>3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1</v>
      </c>
      <c r="AW471" s="12">
        <v>0</v>
      </c>
      <c r="AX471" s="12">
        <v>0</v>
      </c>
      <c r="AY471" s="87">
        <v>17</v>
      </c>
      <c r="AZ471" s="87">
        <v>0</v>
      </c>
      <c r="BA471" s="87">
        <v>0</v>
      </c>
      <c r="BB471" s="87">
        <v>3</v>
      </c>
      <c r="BC471" s="87">
        <v>2</v>
      </c>
      <c r="BD471" s="87">
        <v>0</v>
      </c>
      <c r="BE471" s="87">
        <v>0</v>
      </c>
      <c r="BF471" s="87">
        <v>0</v>
      </c>
      <c r="BG471" s="87">
        <v>0</v>
      </c>
      <c r="BH471" s="87">
        <v>3</v>
      </c>
      <c r="BI471" s="87">
        <v>0</v>
      </c>
      <c r="BJ471" s="82">
        <v>0</v>
      </c>
    </row>
    <row r="472" spans="1:62" x14ac:dyDescent="0.3">
      <c r="A472" s="90" t="s">
        <v>164</v>
      </c>
      <c r="B472" s="90" t="s">
        <v>165</v>
      </c>
      <c r="C472" s="12">
        <v>5</v>
      </c>
      <c r="D472" s="12">
        <v>0</v>
      </c>
      <c r="E472" s="12">
        <v>-11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1</v>
      </c>
      <c r="M472" s="12">
        <v>0</v>
      </c>
      <c r="N472" s="12">
        <v>1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2">
        <v>1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87">
        <v>6</v>
      </c>
      <c r="AZ472" s="87">
        <v>0</v>
      </c>
      <c r="BA472" s="87">
        <v>-11</v>
      </c>
      <c r="BB472" s="87">
        <v>0</v>
      </c>
      <c r="BC472" s="87">
        <v>0</v>
      </c>
      <c r="BD472" s="87">
        <v>0</v>
      </c>
      <c r="BE472" s="87">
        <v>0</v>
      </c>
      <c r="BF472" s="87">
        <v>0</v>
      </c>
      <c r="BG472" s="87">
        <v>0</v>
      </c>
      <c r="BH472" s="87">
        <v>1</v>
      </c>
      <c r="BI472" s="87">
        <v>0</v>
      </c>
      <c r="BJ472" s="82">
        <v>1</v>
      </c>
    </row>
    <row r="473" spans="1:62" x14ac:dyDescent="0.3">
      <c r="A473" s="130" t="s">
        <v>166</v>
      </c>
      <c r="B473" s="130"/>
      <c r="C473" s="89">
        <v>3403</v>
      </c>
      <c r="D473" s="89">
        <v>119</v>
      </c>
      <c r="E473" s="89">
        <v>19</v>
      </c>
      <c r="F473" s="89">
        <v>441</v>
      </c>
      <c r="G473" s="89">
        <v>506</v>
      </c>
      <c r="H473" s="89">
        <v>428</v>
      </c>
      <c r="I473" s="89">
        <v>236</v>
      </c>
      <c r="J473" s="89">
        <v>0</v>
      </c>
      <c r="K473" s="89">
        <v>1</v>
      </c>
      <c r="L473" s="89">
        <v>33</v>
      </c>
      <c r="M473" s="89">
        <v>156</v>
      </c>
      <c r="N473" s="89">
        <v>410</v>
      </c>
      <c r="O473" s="89">
        <v>626</v>
      </c>
      <c r="P473" s="89">
        <v>29</v>
      </c>
      <c r="Q473" s="89">
        <v>12</v>
      </c>
      <c r="R473" s="89">
        <v>79</v>
      </c>
      <c r="S473" s="89">
        <v>58</v>
      </c>
      <c r="T473" s="89">
        <v>62</v>
      </c>
      <c r="U473" s="89">
        <v>60</v>
      </c>
      <c r="V473" s="89">
        <v>1</v>
      </c>
      <c r="W473" s="89">
        <v>0</v>
      </c>
      <c r="X473" s="89">
        <v>0</v>
      </c>
      <c r="Y473" s="89">
        <v>30</v>
      </c>
      <c r="Z473" s="89">
        <v>69</v>
      </c>
      <c r="AA473" s="89">
        <v>293</v>
      </c>
      <c r="AB473" s="89">
        <v>32</v>
      </c>
      <c r="AC473" s="89">
        <v>10</v>
      </c>
      <c r="AD473" s="89">
        <v>36</v>
      </c>
      <c r="AE473" s="89">
        <v>29</v>
      </c>
      <c r="AF473" s="89">
        <v>23</v>
      </c>
      <c r="AG473" s="89">
        <v>17</v>
      </c>
      <c r="AH473" s="89">
        <v>0</v>
      </c>
      <c r="AI473" s="89">
        <v>0</v>
      </c>
      <c r="AJ473" s="89">
        <v>8</v>
      </c>
      <c r="AK473" s="89">
        <v>20</v>
      </c>
      <c r="AL473" s="89">
        <v>39</v>
      </c>
      <c r="AM473" s="89">
        <v>741</v>
      </c>
      <c r="AN473" s="89">
        <v>45</v>
      </c>
      <c r="AO473" s="89">
        <v>9</v>
      </c>
      <c r="AP473" s="89">
        <v>113</v>
      </c>
      <c r="AQ473" s="89">
        <v>115</v>
      </c>
      <c r="AR473" s="89">
        <v>69</v>
      </c>
      <c r="AS473" s="89">
        <v>50</v>
      </c>
      <c r="AT473" s="89">
        <v>1</v>
      </c>
      <c r="AU473" s="89">
        <v>0</v>
      </c>
      <c r="AV473" s="89">
        <v>22</v>
      </c>
      <c r="AW473" s="89">
        <v>72</v>
      </c>
      <c r="AX473" s="89">
        <v>63</v>
      </c>
      <c r="AY473" s="89">
        <v>5063</v>
      </c>
      <c r="AZ473" s="89">
        <v>225</v>
      </c>
      <c r="BA473" s="89">
        <v>50</v>
      </c>
      <c r="BB473" s="89">
        <v>669</v>
      </c>
      <c r="BC473" s="89">
        <v>708</v>
      </c>
      <c r="BD473" s="89">
        <v>582</v>
      </c>
      <c r="BE473" s="89">
        <v>363</v>
      </c>
      <c r="BF473" s="89">
        <v>2</v>
      </c>
      <c r="BG473" s="89">
        <v>1</v>
      </c>
      <c r="BH473" s="89">
        <v>63</v>
      </c>
      <c r="BI473" s="89">
        <v>278</v>
      </c>
      <c r="BJ473" s="89">
        <v>581</v>
      </c>
    </row>
    <row r="474" spans="1:62" x14ac:dyDescent="0.3">
      <c r="A474" s="90" t="s">
        <v>167</v>
      </c>
      <c r="B474" s="90" t="s">
        <v>168</v>
      </c>
      <c r="C474" s="12">
        <v>1278</v>
      </c>
      <c r="D474" s="12">
        <v>55</v>
      </c>
      <c r="E474" s="12">
        <v>3</v>
      </c>
      <c r="F474" s="12">
        <v>82</v>
      </c>
      <c r="G474" s="12">
        <v>64</v>
      </c>
      <c r="H474" s="12">
        <v>145</v>
      </c>
      <c r="I474" s="12">
        <v>98</v>
      </c>
      <c r="J474" s="12">
        <v>0</v>
      </c>
      <c r="K474" s="12">
        <v>1</v>
      </c>
      <c r="L474" s="12">
        <v>3</v>
      </c>
      <c r="M474" s="12">
        <v>75</v>
      </c>
      <c r="N474" s="12">
        <v>95</v>
      </c>
      <c r="O474" s="12">
        <v>208</v>
      </c>
      <c r="P474" s="12">
        <v>10</v>
      </c>
      <c r="Q474" s="12">
        <v>2</v>
      </c>
      <c r="R474" s="12">
        <v>8</v>
      </c>
      <c r="S474" s="12">
        <v>7</v>
      </c>
      <c r="T474" s="12">
        <v>7</v>
      </c>
      <c r="U474" s="12">
        <v>0</v>
      </c>
      <c r="V474" s="12">
        <v>0</v>
      </c>
      <c r="W474" s="12">
        <v>0</v>
      </c>
      <c r="X474" s="12">
        <v>0</v>
      </c>
      <c r="Y474" s="12">
        <v>6</v>
      </c>
      <c r="Z474" s="12">
        <v>9</v>
      </c>
      <c r="AA474" s="12">
        <v>112</v>
      </c>
      <c r="AB474" s="12">
        <v>0</v>
      </c>
      <c r="AC474" s="12">
        <v>1</v>
      </c>
      <c r="AD474" s="12">
        <v>6</v>
      </c>
      <c r="AE474" s="12">
        <v>5</v>
      </c>
      <c r="AF474" s="12">
        <v>12</v>
      </c>
      <c r="AG474" s="12">
        <v>6</v>
      </c>
      <c r="AH474" s="12">
        <v>0</v>
      </c>
      <c r="AI474" s="12">
        <v>0</v>
      </c>
      <c r="AJ474" s="12">
        <v>2</v>
      </c>
      <c r="AK474" s="12">
        <v>11</v>
      </c>
      <c r="AL474" s="12">
        <v>2</v>
      </c>
      <c r="AM474" s="12">
        <v>235</v>
      </c>
      <c r="AN474" s="12">
        <v>20</v>
      </c>
      <c r="AO474" s="12">
        <v>1</v>
      </c>
      <c r="AP474" s="12">
        <v>12</v>
      </c>
      <c r="AQ474" s="12">
        <v>7</v>
      </c>
      <c r="AR474" s="12">
        <v>26</v>
      </c>
      <c r="AS474" s="12">
        <v>19</v>
      </c>
      <c r="AT474" s="12">
        <v>1</v>
      </c>
      <c r="AU474" s="12">
        <v>0</v>
      </c>
      <c r="AV474" s="12">
        <v>1</v>
      </c>
      <c r="AW474" s="12">
        <v>32</v>
      </c>
      <c r="AX474" s="12">
        <v>7</v>
      </c>
      <c r="AY474" s="87">
        <v>1833</v>
      </c>
      <c r="AZ474" s="87">
        <v>85</v>
      </c>
      <c r="BA474" s="87">
        <v>7</v>
      </c>
      <c r="BB474" s="87">
        <v>108</v>
      </c>
      <c r="BC474" s="87">
        <v>83</v>
      </c>
      <c r="BD474" s="87">
        <v>190</v>
      </c>
      <c r="BE474" s="87">
        <v>123</v>
      </c>
      <c r="BF474" s="87">
        <v>1</v>
      </c>
      <c r="BG474" s="87">
        <v>1</v>
      </c>
      <c r="BH474" s="87">
        <v>6</v>
      </c>
      <c r="BI474" s="87">
        <v>124</v>
      </c>
      <c r="BJ474" s="82">
        <v>113</v>
      </c>
    </row>
    <row r="475" spans="1:62" x14ac:dyDescent="0.3">
      <c r="A475" s="90" t="s">
        <v>169</v>
      </c>
      <c r="B475" s="90" t="s">
        <v>170</v>
      </c>
      <c r="C475" s="12">
        <v>28</v>
      </c>
      <c r="D475" s="12">
        <v>1</v>
      </c>
      <c r="E475" s="12">
        <v>0</v>
      </c>
      <c r="F475" s="12">
        <v>0</v>
      </c>
      <c r="G475" s="12">
        <v>0</v>
      </c>
      <c r="H475" s="12">
        <v>9</v>
      </c>
      <c r="I475" s="12">
        <v>8</v>
      </c>
      <c r="J475" s="12">
        <v>0</v>
      </c>
      <c r="K475" s="12">
        <v>0</v>
      </c>
      <c r="L475" s="12">
        <v>0</v>
      </c>
      <c r="M475" s="12">
        <v>8</v>
      </c>
      <c r="N475" s="12">
        <v>8</v>
      </c>
      <c r="O475" s="12">
        <v>23</v>
      </c>
      <c r="P475" s="12">
        <v>2</v>
      </c>
      <c r="Q475" s="12">
        <v>0</v>
      </c>
      <c r="R475" s="12">
        <v>0</v>
      </c>
      <c r="S475" s="12">
        <v>0</v>
      </c>
      <c r="T475" s="12">
        <v>18</v>
      </c>
      <c r="U475" s="12">
        <v>16</v>
      </c>
      <c r="V475" s="12">
        <v>1</v>
      </c>
      <c r="W475" s="12">
        <v>0</v>
      </c>
      <c r="X475" s="12">
        <v>0</v>
      </c>
      <c r="Y475" s="12">
        <v>9</v>
      </c>
      <c r="Z475" s="12">
        <v>8</v>
      </c>
      <c r="AA475" s="12">
        <v>3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0</v>
      </c>
      <c r="AM475" s="12">
        <v>15</v>
      </c>
      <c r="AN475" s="12">
        <v>0</v>
      </c>
      <c r="AO475" s="12">
        <v>0</v>
      </c>
      <c r="AP475" s="12">
        <v>0</v>
      </c>
      <c r="AQ475" s="12">
        <v>0</v>
      </c>
      <c r="AR475" s="12">
        <v>2</v>
      </c>
      <c r="AS475" s="12">
        <v>4</v>
      </c>
      <c r="AT475" s="12">
        <v>0</v>
      </c>
      <c r="AU475" s="12">
        <v>0</v>
      </c>
      <c r="AV475" s="12">
        <v>0</v>
      </c>
      <c r="AW475" s="12">
        <v>2</v>
      </c>
      <c r="AX475" s="12">
        <v>2</v>
      </c>
      <c r="AY475" s="87">
        <v>69</v>
      </c>
      <c r="AZ475" s="87">
        <v>3</v>
      </c>
      <c r="BA475" s="87">
        <v>0</v>
      </c>
      <c r="BB475" s="87">
        <v>0</v>
      </c>
      <c r="BC475" s="87">
        <v>0</v>
      </c>
      <c r="BD475" s="87">
        <v>29</v>
      </c>
      <c r="BE475" s="87">
        <v>28</v>
      </c>
      <c r="BF475" s="87">
        <v>1</v>
      </c>
      <c r="BG475" s="87">
        <v>0</v>
      </c>
      <c r="BH475" s="87">
        <v>0</v>
      </c>
      <c r="BI475" s="87">
        <v>19</v>
      </c>
      <c r="BJ475" s="82">
        <v>18</v>
      </c>
    </row>
    <row r="476" spans="1:62" x14ac:dyDescent="0.3">
      <c r="A476" s="90" t="s">
        <v>171</v>
      </c>
      <c r="B476" s="90" t="s">
        <v>172</v>
      </c>
      <c r="C476" s="12">
        <v>1098</v>
      </c>
      <c r="D476" s="12">
        <v>52</v>
      </c>
      <c r="E476" s="12">
        <v>12</v>
      </c>
      <c r="F476" s="12">
        <v>199</v>
      </c>
      <c r="G476" s="12">
        <v>229</v>
      </c>
      <c r="H476" s="12">
        <v>166</v>
      </c>
      <c r="I476" s="12">
        <v>55</v>
      </c>
      <c r="J476" s="12">
        <v>0</v>
      </c>
      <c r="K476" s="12">
        <v>0</v>
      </c>
      <c r="L476" s="12">
        <v>12</v>
      </c>
      <c r="M476" s="12">
        <v>33</v>
      </c>
      <c r="N476" s="12">
        <v>146</v>
      </c>
      <c r="O476" s="12">
        <v>205</v>
      </c>
      <c r="P476" s="12">
        <v>9</v>
      </c>
      <c r="Q476" s="12">
        <v>5</v>
      </c>
      <c r="R476" s="12">
        <v>29</v>
      </c>
      <c r="S476" s="12">
        <v>18</v>
      </c>
      <c r="T476" s="12">
        <v>5</v>
      </c>
      <c r="U476" s="12">
        <v>3</v>
      </c>
      <c r="V476" s="12">
        <v>0</v>
      </c>
      <c r="W476" s="12">
        <v>0</v>
      </c>
      <c r="X476" s="12">
        <v>0</v>
      </c>
      <c r="Y476" s="12">
        <v>2</v>
      </c>
      <c r="Z476" s="12">
        <v>9</v>
      </c>
      <c r="AA476" s="12">
        <v>92</v>
      </c>
      <c r="AB476" s="12">
        <v>13</v>
      </c>
      <c r="AC476" s="12">
        <v>5</v>
      </c>
      <c r="AD476" s="12">
        <v>7</v>
      </c>
      <c r="AE476" s="12">
        <v>7</v>
      </c>
      <c r="AF476" s="12">
        <v>1</v>
      </c>
      <c r="AG476" s="12">
        <v>2</v>
      </c>
      <c r="AH476" s="12">
        <v>0</v>
      </c>
      <c r="AI476" s="12">
        <v>0</v>
      </c>
      <c r="AJ476" s="12">
        <v>2</v>
      </c>
      <c r="AK476" s="12">
        <v>3</v>
      </c>
      <c r="AL476" s="12">
        <v>15</v>
      </c>
      <c r="AM476" s="12">
        <v>180</v>
      </c>
      <c r="AN476" s="12">
        <v>18</v>
      </c>
      <c r="AO476" s="12">
        <v>6</v>
      </c>
      <c r="AP476" s="12">
        <v>43</v>
      </c>
      <c r="AQ476" s="12">
        <v>43</v>
      </c>
      <c r="AR476" s="12">
        <v>16</v>
      </c>
      <c r="AS476" s="12">
        <v>4</v>
      </c>
      <c r="AT476" s="12">
        <v>0</v>
      </c>
      <c r="AU476" s="12">
        <v>0</v>
      </c>
      <c r="AV476" s="12">
        <v>0</v>
      </c>
      <c r="AW476" s="12">
        <v>10</v>
      </c>
      <c r="AX476" s="12">
        <v>16</v>
      </c>
      <c r="AY476" s="87">
        <v>1575</v>
      </c>
      <c r="AZ476" s="87">
        <v>92</v>
      </c>
      <c r="BA476" s="87">
        <v>28</v>
      </c>
      <c r="BB476" s="87">
        <v>278</v>
      </c>
      <c r="BC476" s="87">
        <v>297</v>
      </c>
      <c r="BD476" s="87">
        <v>188</v>
      </c>
      <c r="BE476" s="87">
        <v>64</v>
      </c>
      <c r="BF476" s="87">
        <v>0</v>
      </c>
      <c r="BG476" s="87">
        <v>0</v>
      </c>
      <c r="BH476" s="87">
        <v>14</v>
      </c>
      <c r="BI476" s="87">
        <v>48</v>
      </c>
      <c r="BJ476" s="82">
        <v>186</v>
      </c>
    </row>
    <row r="477" spans="1:62" x14ac:dyDescent="0.3">
      <c r="A477" s="90" t="s">
        <v>173</v>
      </c>
      <c r="B477" s="90" t="s">
        <v>174</v>
      </c>
      <c r="C477" s="12">
        <v>27</v>
      </c>
      <c r="D477" s="12">
        <v>1</v>
      </c>
      <c r="E477" s="12">
        <v>0</v>
      </c>
      <c r="F477" s="12">
        <v>1</v>
      </c>
      <c r="G477" s="12">
        <v>1</v>
      </c>
      <c r="H477" s="12">
        <v>4</v>
      </c>
      <c r="I477" s="12">
        <v>1</v>
      </c>
      <c r="J477" s="12">
        <v>0</v>
      </c>
      <c r="K477" s="12">
        <v>0</v>
      </c>
      <c r="L477" s="12">
        <v>0</v>
      </c>
      <c r="M477" s="12">
        <v>3</v>
      </c>
      <c r="N477" s="12">
        <v>4</v>
      </c>
      <c r="O477" s="12">
        <v>5</v>
      </c>
      <c r="P477" s="12">
        <v>0</v>
      </c>
      <c r="Q477" s="12">
        <v>0</v>
      </c>
      <c r="R477" s="12">
        <v>1</v>
      </c>
      <c r="S477" s="12">
        <v>1</v>
      </c>
      <c r="T477" s="12">
        <v>10</v>
      </c>
      <c r="U477" s="12">
        <v>14</v>
      </c>
      <c r="V477" s="12">
        <v>0</v>
      </c>
      <c r="W477" s="12">
        <v>0</v>
      </c>
      <c r="X477" s="12">
        <v>0</v>
      </c>
      <c r="Y477" s="12">
        <v>0</v>
      </c>
      <c r="Z477" s="12">
        <v>4</v>
      </c>
      <c r="AA477" s="12">
        <v>8</v>
      </c>
      <c r="AB477" s="12">
        <v>1</v>
      </c>
      <c r="AC477" s="12">
        <v>0</v>
      </c>
      <c r="AD477" s="12">
        <v>1</v>
      </c>
      <c r="AE477" s="12">
        <v>0</v>
      </c>
      <c r="AF477" s="12">
        <v>2</v>
      </c>
      <c r="AG477" s="12">
        <v>2</v>
      </c>
      <c r="AH477" s="12">
        <v>0</v>
      </c>
      <c r="AI477" s="12">
        <v>0</v>
      </c>
      <c r="AJ477" s="12">
        <v>1</v>
      </c>
      <c r="AK477" s="12">
        <v>2</v>
      </c>
      <c r="AL477" s="12">
        <v>1</v>
      </c>
      <c r="AM477" s="12">
        <v>8</v>
      </c>
      <c r="AN477" s="12">
        <v>1</v>
      </c>
      <c r="AO477" s="12">
        <v>0</v>
      </c>
      <c r="AP477" s="12">
        <v>1</v>
      </c>
      <c r="AQ477" s="12">
        <v>1</v>
      </c>
      <c r="AR477" s="12">
        <v>2</v>
      </c>
      <c r="AS477" s="12">
        <v>2</v>
      </c>
      <c r="AT477" s="12">
        <v>0</v>
      </c>
      <c r="AU477" s="12">
        <v>0</v>
      </c>
      <c r="AV477" s="12">
        <v>0</v>
      </c>
      <c r="AW477" s="12">
        <v>2</v>
      </c>
      <c r="AX477" s="12">
        <v>0</v>
      </c>
      <c r="AY477" s="87">
        <v>48</v>
      </c>
      <c r="AZ477" s="87">
        <v>3</v>
      </c>
      <c r="BA477" s="87">
        <v>0</v>
      </c>
      <c r="BB477" s="87">
        <v>4</v>
      </c>
      <c r="BC477" s="87">
        <v>3</v>
      </c>
      <c r="BD477" s="87">
        <v>18</v>
      </c>
      <c r="BE477" s="87">
        <v>19</v>
      </c>
      <c r="BF477" s="87">
        <v>0</v>
      </c>
      <c r="BG477" s="87">
        <v>0</v>
      </c>
      <c r="BH477" s="87">
        <v>1</v>
      </c>
      <c r="BI477" s="87">
        <v>7</v>
      </c>
      <c r="BJ477" s="82">
        <v>9</v>
      </c>
    </row>
    <row r="478" spans="1:62" x14ac:dyDescent="0.3">
      <c r="A478" s="90" t="s">
        <v>175</v>
      </c>
      <c r="B478" s="90" t="s">
        <v>176</v>
      </c>
      <c r="C478" s="12">
        <v>11</v>
      </c>
      <c r="D478" s="12">
        <v>1</v>
      </c>
      <c r="E478" s="12">
        <v>1</v>
      </c>
      <c r="F478" s="12">
        <v>2</v>
      </c>
      <c r="G478" s="12">
        <v>1</v>
      </c>
      <c r="H478" s="12">
        <v>3</v>
      </c>
      <c r="I478" s="12">
        <v>0</v>
      </c>
      <c r="J478" s="12">
        <v>0</v>
      </c>
      <c r="K478" s="12">
        <v>0</v>
      </c>
      <c r="L478" s="12">
        <v>0</v>
      </c>
      <c r="M478" s="12">
        <v>1</v>
      </c>
      <c r="N478" s="12">
        <v>4</v>
      </c>
      <c r="O478" s="12">
        <v>3</v>
      </c>
      <c r="P478" s="12">
        <v>0</v>
      </c>
      <c r="Q478" s="12">
        <v>0</v>
      </c>
      <c r="R478" s="12">
        <v>2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3</v>
      </c>
      <c r="AB478" s="12">
        <v>0</v>
      </c>
      <c r="AC478" s="12">
        <v>0</v>
      </c>
      <c r="AD478" s="12">
        <v>1</v>
      </c>
      <c r="AE478" s="12">
        <v>1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2">
        <v>4</v>
      </c>
      <c r="AN478" s="12">
        <v>0</v>
      </c>
      <c r="AO478" s="12">
        <v>0</v>
      </c>
      <c r="AP478" s="12">
        <v>0</v>
      </c>
      <c r="AQ478" s="12">
        <v>1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87">
        <v>21</v>
      </c>
      <c r="AZ478" s="87">
        <v>1</v>
      </c>
      <c r="BA478" s="87">
        <v>1</v>
      </c>
      <c r="BB478" s="87">
        <v>5</v>
      </c>
      <c r="BC478" s="87">
        <v>3</v>
      </c>
      <c r="BD478" s="87">
        <v>3</v>
      </c>
      <c r="BE478" s="87">
        <v>0</v>
      </c>
      <c r="BF478" s="87">
        <v>0</v>
      </c>
      <c r="BG478" s="87">
        <v>0</v>
      </c>
      <c r="BH478" s="87">
        <v>0</v>
      </c>
      <c r="BI478" s="87">
        <v>1</v>
      </c>
      <c r="BJ478" s="82">
        <v>4</v>
      </c>
    </row>
    <row r="479" spans="1:62" x14ac:dyDescent="0.3">
      <c r="A479" s="90" t="s">
        <v>177</v>
      </c>
      <c r="B479" s="90" t="s">
        <v>178</v>
      </c>
      <c r="C479" s="12">
        <v>34</v>
      </c>
      <c r="D479" s="12">
        <v>2</v>
      </c>
      <c r="E479" s="12">
        <v>1</v>
      </c>
      <c r="F479" s="12">
        <v>8</v>
      </c>
      <c r="G479" s="12">
        <v>7</v>
      </c>
      <c r="H479" s="12">
        <v>1</v>
      </c>
      <c r="I479" s="12">
        <v>0</v>
      </c>
      <c r="J479" s="12">
        <v>0</v>
      </c>
      <c r="K479" s="12">
        <v>0</v>
      </c>
      <c r="L479" s="12">
        <v>1</v>
      </c>
      <c r="M479" s="12">
        <v>0</v>
      </c>
      <c r="N479" s="12">
        <v>6</v>
      </c>
      <c r="O479" s="12">
        <v>10</v>
      </c>
      <c r="P479" s="12">
        <v>0</v>
      </c>
      <c r="Q479" s="12">
        <v>0</v>
      </c>
      <c r="R479" s="12">
        <v>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3</v>
      </c>
      <c r="AA479" s="12">
        <v>3</v>
      </c>
      <c r="AB479" s="12">
        <v>13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2">
        <v>7</v>
      </c>
      <c r="AN479" s="12">
        <v>4</v>
      </c>
      <c r="AO479" s="12">
        <v>1</v>
      </c>
      <c r="AP479" s="12">
        <v>0</v>
      </c>
      <c r="AQ479" s="12">
        <v>1</v>
      </c>
      <c r="AR479" s="12">
        <v>0</v>
      </c>
      <c r="AS479" s="12">
        <v>0</v>
      </c>
      <c r="AT479" s="12">
        <v>0</v>
      </c>
      <c r="AU479" s="12">
        <v>0</v>
      </c>
      <c r="AV479" s="12">
        <v>1</v>
      </c>
      <c r="AW479" s="12">
        <v>0</v>
      </c>
      <c r="AX479" s="12">
        <v>1</v>
      </c>
      <c r="AY479" s="87">
        <v>54</v>
      </c>
      <c r="AZ479" s="87">
        <v>19</v>
      </c>
      <c r="BA479" s="87">
        <v>2</v>
      </c>
      <c r="BB479" s="87">
        <v>9</v>
      </c>
      <c r="BC479" s="87">
        <v>8</v>
      </c>
      <c r="BD479" s="87">
        <v>1</v>
      </c>
      <c r="BE479" s="87">
        <v>0</v>
      </c>
      <c r="BF479" s="87">
        <v>0</v>
      </c>
      <c r="BG479" s="87">
        <v>0</v>
      </c>
      <c r="BH479" s="87">
        <v>2</v>
      </c>
      <c r="BI479" s="87">
        <v>0</v>
      </c>
      <c r="BJ479" s="82">
        <v>10</v>
      </c>
    </row>
    <row r="480" spans="1:62" x14ac:dyDescent="0.3">
      <c r="A480" s="90" t="s">
        <v>179</v>
      </c>
      <c r="B480" s="90" t="s">
        <v>180</v>
      </c>
      <c r="C480" s="12">
        <v>35</v>
      </c>
      <c r="D480" s="12">
        <v>2</v>
      </c>
      <c r="E480" s="12">
        <v>1</v>
      </c>
      <c r="F480" s="12">
        <v>18</v>
      </c>
      <c r="G480" s="12">
        <v>10</v>
      </c>
      <c r="H480" s="12">
        <v>1</v>
      </c>
      <c r="I480" s="12">
        <v>1</v>
      </c>
      <c r="J480" s="12">
        <v>0</v>
      </c>
      <c r="K480" s="12">
        <v>0</v>
      </c>
      <c r="L480" s="12">
        <v>0</v>
      </c>
      <c r="M480" s="12">
        <v>0</v>
      </c>
      <c r="N480" s="12">
        <v>11</v>
      </c>
      <c r="O480" s="12">
        <v>0</v>
      </c>
      <c r="P480" s="12">
        <v>4</v>
      </c>
      <c r="Q480" s="12">
        <v>5</v>
      </c>
      <c r="R480" s="12">
        <v>6</v>
      </c>
      <c r="S480" s="12">
        <v>8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4</v>
      </c>
      <c r="AA480" s="12">
        <v>6</v>
      </c>
      <c r="AB480" s="12">
        <v>0</v>
      </c>
      <c r="AC480" s="12">
        <v>0</v>
      </c>
      <c r="AD480" s="12">
        <v>2</v>
      </c>
      <c r="AE480" s="12">
        <v>2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9</v>
      </c>
      <c r="AM480" s="12">
        <v>6</v>
      </c>
      <c r="AN480" s="12">
        <v>1</v>
      </c>
      <c r="AO480" s="12">
        <v>1</v>
      </c>
      <c r="AP480" s="12">
        <v>6</v>
      </c>
      <c r="AQ480" s="12">
        <v>6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3</v>
      </c>
      <c r="AY480" s="87">
        <v>47</v>
      </c>
      <c r="AZ480" s="87">
        <v>7</v>
      </c>
      <c r="BA480" s="87">
        <v>7</v>
      </c>
      <c r="BB480" s="87">
        <v>32</v>
      </c>
      <c r="BC480" s="87">
        <v>26</v>
      </c>
      <c r="BD480" s="87">
        <v>1</v>
      </c>
      <c r="BE480" s="87">
        <v>1</v>
      </c>
      <c r="BF480" s="87">
        <v>0</v>
      </c>
      <c r="BG480" s="87">
        <v>0</v>
      </c>
      <c r="BH480" s="87">
        <v>0</v>
      </c>
      <c r="BI480" s="87">
        <v>0</v>
      </c>
      <c r="BJ480" s="82">
        <v>27</v>
      </c>
    </row>
    <row r="481" spans="1:62" x14ac:dyDescent="0.3">
      <c r="A481" s="90" t="s">
        <v>181</v>
      </c>
      <c r="B481" s="90" t="s">
        <v>182</v>
      </c>
      <c r="C481" s="12">
        <v>25</v>
      </c>
      <c r="D481" s="12">
        <v>2</v>
      </c>
      <c r="E481" s="12">
        <v>0</v>
      </c>
      <c r="F481" s="12">
        <v>2</v>
      </c>
      <c r="G481" s="12">
        <v>5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2</v>
      </c>
      <c r="N481" s="12">
        <v>4</v>
      </c>
      <c r="O481" s="12">
        <v>3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2</v>
      </c>
      <c r="AB481" s="12">
        <v>0</v>
      </c>
      <c r="AC481" s="12">
        <v>0</v>
      </c>
      <c r="AD481" s="12">
        <v>0</v>
      </c>
      <c r="AE481" s="12">
        <v>1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2">
        <v>7</v>
      </c>
      <c r="AN481" s="12">
        <v>0</v>
      </c>
      <c r="AO481" s="12">
        <v>0</v>
      </c>
      <c r="AP481" s="12">
        <v>0</v>
      </c>
      <c r="AQ481" s="12">
        <v>1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1</v>
      </c>
      <c r="AX481" s="12">
        <v>1</v>
      </c>
      <c r="AY481" s="87">
        <v>37</v>
      </c>
      <c r="AZ481" s="87">
        <v>2</v>
      </c>
      <c r="BA481" s="87">
        <v>0</v>
      </c>
      <c r="BB481" s="87">
        <v>2</v>
      </c>
      <c r="BC481" s="87">
        <v>7</v>
      </c>
      <c r="BD481" s="87">
        <v>0</v>
      </c>
      <c r="BE481" s="87">
        <v>0</v>
      </c>
      <c r="BF481" s="87">
        <v>0</v>
      </c>
      <c r="BG481" s="87">
        <v>0</v>
      </c>
      <c r="BH481" s="87">
        <v>0</v>
      </c>
      <c r="BI481" s="87">
        <v>3</v>
      </c>
      <c r="BJ481" s="82">
        <v>5</v>
      </c>
    </row>
    <row r="482" spans="1:62" x14ac:dyDescent="0.3">
      <c r="A482" s="90" t="s">
        <v>183</v>
      </c>
      <c r="B482" s="90" t="s">
        <v>184</v>
      </c>
      <c r="C482" s="12">
        <v>5</v>
      </c>
      <c r="D482" s="12">
        <v>0</v>
      </c>
      <c r="E482" s="12">
        <v>0</v>
      </c>
      <c r="F482" s="12">
        <v>0</v>
      </c>
      <c r="G482" s="12">
        <v>2</v>
      </c>
      <c r="H482" s="12">
        <v>1</v>
      </c>
      <c r="I482" s="12">
        <v>0</v>
      </c>
      <c r="J482" s="12">
        <v>0</v>
      </c>
      <c r="K482" s="12">
        <v>0</v>
      </c>
      <c r="L482" s="12">
        <v>1</v>
      </c>
      <c r="M482" s="12">
        <v>2</v>
      </c>
      <c r="N482" s="12">
        <v>0</v>
      </c>
      <c r="O482" s="12">
        <v>8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  <c r="AM482" s="12">
        <v>12</v>
      </c>
      <c r="AN482" s="12">
        <v>0</v>
      </c>
      <c r="AO482" s="12">
        <v>0</v>
      </c>
      <c r="AP482" s="12">
        <v>12</v>
      </c>
      <c r="AQ482" s="12">
        <v>10</v>
      </c>
      <c r="AR482" s="12">
        <v>1</v>
      </c>
      <c r="AS482" s="12">
        <v>0</v>
      </c>
      <c r="AT482" s="12">
        <v>0</v>
      </c>
      <c r="AU482" s="12">
        <v>0</v>
      </c>
      <c r="AV482" s="12">
        <v>0</v>
      </c>
      <c r="AW482" s="12">
        <v>2</v>
      </c>
      <c r="AX482" s="12">
        <v>0</v>
      </c>
      <c r="AY482" s="87">
        <v>25</v>
      </c>
      <c r="AZ482" s="87">
        <v>0</v>
      </c>
      <c r="BA482" s="87">
        <v>0</v>
      </c>
      <c r="BB482" s="87">
        <v>12</v>
      </c>
      <c r="BC482" s="87">
        <v>12</v>
      </c>
      <c r="BD482" s="87">
        <v>2</v>
      </c>
      <c r="BE482" s="87">
        <v>0</v>
      </c>
      <c r="BF482" s="87">
        <v>0</v>
      </c>
      <c r="BG482" s="87">
        <v>0</v>
      </c>
      <c r="BH482" s="87">
        <v>1</v>
      </c>
      <c r="BI482" s="87">
        <v>4</v>
      </c>
      <c r="BJ482" s="82">
        <v>0</v>
      </c>
    </row>
    <row r="483" spans="1:62" x14ac:dyDescent="0.3">
      <c r="A483" s="90" t="s">
        <v>185</v>
      </c>
      <c r="B483" s="90" t="s">
        <v>186</v>
      </c>
      <c r="C483" s="12">
        <v>48</v>
      </c>
      <c r="D483" s="12">
        <v>0</v>
      </c>
      <c r="E483" s="12">
        <v>0</v>
      </c>
      <c r="F483" s="12">
        <v>8</v>
      </c>
      <c r="G483" s="12">
        <v>10</v>
      </c>
      <c r="H483" s="12">
        <v>3</v>
      </c>
      <c r="I483" s="12">
        <v>2</v>
      </c>
      <c r="J483" s="12">
        <v>0</v>
      </c>
      <c r="K483" s="12">
        <v>0</v>
      </c>
      <c r="L483" s="12">
        <v>0</v>
      </c>
      <c r="M483" s="12">
        <v>2</v>
      </c>
      <c r="N483" s="12">
        <v>13</v>
      </c>
      <c r="O483" s="12">
        <v>9</v>
      </c>
      <c r="P483" s="12">
        <v>0</v>
      </c>
      <c r="Q483" s="12">
        <v>0</v>
      </c>
      <c r="R483" s="12">
        <v>1</v>
      </c>
      <c r="S483" s="12">
        <v>1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1</v>
      </c>
      <c r="AA483" s="12">
        <v>1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>
        <v>7</v>
      </c>
      <c r="AN483" s="12">
        <v>0</v>
      </c>
      <c r="AO483" s="12">
        <v>0</v>
      </c>
      <c r="AP483" s="12">
        <v>3</v>
      </c>
      <c r="AQ483" s="12">
        <v>0</v>
      </c>
      <c r="AR483" s="12">
        <v>0</v>
      </c>
      <c r="AS483" s="12">
        <v>1</v>
      </c>
      <c r="AT483" s="12">
        <v>0</v>
      </c>
      <c r="AU483" s="12">
        <v>0</v>
      </c>
      <c r="AV483" s="12">
        <v>0</v>
      </c>
      <c r="AW483" s="12">
        <v>0</v>
      </c>
      <c r="AX483" s="12">
        <v>1</v>
      </c>
      <c r="AY483" s="87">
        <v>65</v>
      </c>
      <c r="AZ483" s="87">
        <v>0</v>
      </c>
      <c r="BA483" s="87">
        <v>0</v>
      </c>
      <c r="BB483" s="87">
        <v>12</v>
      </c>
      <c r="BC483" s="87">
        <v>11</v>
      </c>
      <c r="BD483" s="87">
        <v>3</v>
      </c>
      <c r="BE483" s="87">
        <v>3</v>
      </c>
      <c r="BF483" s="87">
        <v>0</v>
      </c>
      <c r="BG483" s="87">
        <v>0</v>
      </c>
      <c r="BH483" s="87">
        <v>0</v>
      </c>
      <c r="BI483" s="87">
        <v>2</v>
      </c>
      <c r="BJ483" s="82">
        <v>15</v>
      </c>
    </row>
    <row r="484" spans="1:62" x14ac:dyDescent="0.3">
      <c r="A484" s="90" t="s">
        <v>187</v>
      </c>
      <c r="B484" s="90" t="s">
        <v>188</v>
      </c>
      <c r="C484" s="12">
        <v>90</v>
      </c>
      <c r="D484" s="12">
        <v>0</v>
      </c>
      <c r="E484" s="12">
        <v>0</v>
      </c>
      <c r="F484" s="12">
        <v>14</v>
      </c>
      <c r="G484" s="12">
        <v>25</v>
      </c>
      <c r="H484" s="12">
        <v>2</v>
      </c>
      <c r="I484" s="12">
        <v>1</v>
      </c>
      <c r="J484" s="12">
        <v>0</v>
      </c>
      <c r="K484" s="12">
        <v>0</v>
      </c>
      <c r="L484" s="12">
        <v>1</v>
      </c>
      <c r="M484" s="12">
        <v>1</v>
      </c>
      <c r="N484" s="12">
        <v>19</v>
      </c>
      <c r="O484" s="12">
        <v>9</v>
      </c>
      <c r="P484" s="12">
        <v>0</v>
      </c>
      <c r="Q484" s="12">
        <v>0</v>
      </c>
      <c r="R484" s="12">
        <v>4</v>
      </c>
      <c r="S484" s="12">
        <v>3</v>
      </c>
      <c r="T484" s="12">
        <v>2</v>
      </c>
      <c r="U484" s="12">
        <v>2</v>
      </c>
      <c r="V484" s="12">
        <v>0</v>
      </c>
      <c r="W484" s="12">
        <v>0</v>
      </c>
      <c r="X484" s="12">
        <v>0</v>
      </c>
      <c r="Y484" s="12">
        <v>0</v>
      </c>
      <c r="Z484" s="12">
        <v>6</v>
      </c>
      <c r="AA484" s="12">
        <v>1</v>
      </c>
      <c r="AB484" s="12">
        <v>0</v>
      </c>
      <c r="AC484" s="12">
        <v>0</v>
      </c>
      <c r="AD484" s="12">
        <v>4</v>
      </c>
      <c r="AE484" s="12">
        <v>1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</v>
      </c>
      <c r="AM484" s="12">
        <v>16</v>
      </c>
      <c r="AN484" s="12">
        <v>0</v>
      </c>
      <c r="AO484" s="12">
        <v>0</v>
      </c>
      <c r="AP484" s="12">
        <v>2</v>
      </c>
      <c r="AQ484" s="12">
        <v>3</v>
      </c>
      <c r="AR484" s="12">
        <v>0</v>
      </c>
      <c r="AS484" s="12">
        <v>0</v>
      </c>
      <c r="AT484" s="12">
        <v>0</v>
      </c>
      <c r="AU484" s="12">
        <v>0</v>
      </c>
      <c r="AV484" s="12">
        <v>1</v>
      </c>
      <c r="AW484" s="12">
        <v>4</v>
      </c>
      <c r="AX484" s="12">
        <v>3</v>
      </c>
      <c r="AY484" s="87">
        <v>116</v>
      </c>
      <c r="AZ484" s="87">
        <v>0</v>
      </c>
      <c r="BA484" s="87">
        <v>0</v>
      </c>
      <c r="BB484" s="87">
        <v>24</v>
      </c>
      <c r="BC484" s="87">
        <v>32</v>
      </c>
      <c r="BD484" s="87">
        <v>4</v>
      </c>
      <c r="BE484" s="87">
        <v>3</v>
      </c>
      <c r="BF484" s="87">
        <v>0</v>
      </c>
      <c r="BG484" s="87">
        <v>0</v>
      </c>
      <c r="BH484" s="87">
        <v>2</v>
      </c>
      <c r="BI484" s="87">
        <v>5</v>
      </c>
      <c r="BJ484" s="82">
        <v>29</v>
      </c>
    </row>
    <row r="485" spans="1:62" x14ac:dyDescent="0.3">
      <c r="A485" s="90" t="s">
        <v>189</v>
      </c>
      <c r="B485" s="90" t="s">
        <v>190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1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87">
        <v>0</v>
      </c>
      <c r="AZ485" s="87">
        <v>0</v>
      </c>
      <c r="BA485" s="87">
        <v>0</v>
      </c>
      <c r="BB485" s="87">
        <v>0</v>
      </c>
      <c r="BC485" s="87">
        <v>0</v>
      </c>
      <c r="BD485" s="87">
        <v>0</v>
      </c>
      <c r="BE485" s="87">
        <v>0</v>
      </c>
      <c r="BF485" s="87">
        <v>0</v>
      </c>
      <c r="BG485" s="87">
        <v>0</v>
      </c>
      <c r="BH485" s="87">
        <v>1</v>
      </c>
      <c r="BI485" s="87">
        <v>0</v>
      </c>
      <c r="BJ485" s="82">
        <v>0</v>
      </c>
    </row>
    <row r="486" spans="1:62" x14ac:dyDescent="0.3">
      <c r="A486" s="90" t="s">
        <v>191</v>
      </c>
      <c r="B486" s="90" t="s">
        <v>192</v>
      </c>
      <c r="C486" s="12">
        <v>509</v>
      </c>
      <c r="D486" s="12">
        <v>1</v>
      </c>
      <c r="E486" s="12">
        <v>0</v>
      </c>
      <c r="F486" s="12">
        <v>88</v>
      </c>
      <c r="G486" s="12">
        <v>108</v>
      </c>
      <c r="H486" s="12">
        <v>53</v>
      </c>
      <c r="I486" s="12">
        <v>46</v>
      </c>
      <c r="J486" s="12">
        <v>0</v>
      </c>
      <c r="K486" s="12">
        <v>0</v>
      </c>
      <c r="L486" s="12">
        <v>13</v>
      </c>
      <c r="M486" s="12">
        <v>13</v>
      </c>
      <c r="N486" s="12">
        <v>66</v>
      </c>
      <c r="O486" s="12">
        <v>103</v>
      </c>
      <c r="P486" s="12">
        <v>2</v>
      </c>
      <c r="Q486" s="12">
        <v>0</v>
      </c>
      <c r="R486" s="12">
        <v>21</v>
      </c>
      <c r="S486" s="12">
        <v>17</v>
      </c>
      <c r="T486" s="12">
        <v>9</v>
      </c>
      <c r="U486" s="12">
        <v>15</v>
      </c>
      <c r="V486" s="12">
        <v>0</v>
      </c>
      <c r="W486" s="12">
        <v>0</v>
      </c>
      <c r="X486" s="12">
        <v>0</v>
      </c>
      <c r="Y486" s="12">
        <v>4</v>
      </c>
      <c r="Z486" s="12">
        <v>19</v>
      </c>
      <c r="AA486" s="12">
        <v>44</v>
      </c>
      <c r="AB486" s="12">
        <v>0</v>
      </c>
      <c r="AC486" s="12">
        <v>0</v>
      </c>
      <c r="AD486" s="12">
        <v>11</v>
      </c>
      <c r="AE486" s="12">
        <v>7</v>
      </c>
      <c r="AF486" s="12">
        <v>4</v>
      </c>
      <c r="AG486" s="12">
        <v>5</v>
      </c>
      <c r="AH486" s="12">
        <v>0</v>
      </c>
      <c r="AI486" s="12">
        <v>0</v>
      </c>
      <c r="AJ486" s="12">
        <v>2</v>
      </c>
      <c r="AK486" s="12">
        <v>2</v>
      </c>
      <c r="AL486" s="12">
        <v>9</v>
      </c>
      <c r="AM486" s="12">
        <v>176</v>
      </c>
      <c r="AN486" s="12">
        <v>1</v>
      </c>
      <c r="AO486" s="12">
        <v>0</v>
      </c>
      <c r="AP486" s="12">
        <v>30</v>
      </c>
      <c r="AQ486" s="12">
        <v>37</v>
      </c>
      <c r="AR486" s="12">
        <v>13</v>
      </c>
      <c r="AS486" s="12">
        <v>9</v>
      </c>
      <c r="AT486" s="12">
        <v>0</v>
      </c>
      <c r="AU486" s="12">
        <v>0</v>
      </c>
      <c r="AV486" s="12">
        <v>17</v>
      </c>
      <c r="AW486" s="12">
        <v>15</v>
      </c>
      <c r="AX486" s="12">
        <v>22</v>
      </c>
      <c r="AY486" s="87">
        <v>832</v>
      </c>
      <c r="AZ486" s="87">
        <v>4</v>
      </c>
      <c r="BA486" s="87">
        <v>0</v>
      </c>
      <c r="BB486" s="87">
        <v>150</v>
      </c>
      <c r="BC486" s="87">
        <v>169</v>
      </c>
      <c r="BD486" s="87">
        <v>79</v>
      </c>
      <c r="BE486" s="87">
        <v>75</v>
      </c>
      <c r="BF486" s="87">
        <v>0</v>
      </c>
      <c r="BG486" s="87">
        <v>0</v>
      </c>
      <c r="BH486" s="87">
        <v>32</v>
      </c>
      <c r="BI486" s="87">
        <v>34</v>
      </c>
      <c r="BJ486" s="82">
        <v>116</v>
      </c>
    </row>
    <row r="487" spans="1:62" x14ac:dyDescent="0.3">
      <c r="A487" s="90" t="s">
        <v>193</v>
      </c>
      <c r="B487" s="90" t="s">
        <v>194</v>
      </c>
      <c r="C487" s="12">
        <v>144</v>
      </c>
      <c r="D487" s="12">
        <v>0</v>
      </c>
      <c r="E487" s="12">
        <v>0</v>
      </c>
      <c r="F487" s="12">
        <v>8</v>
      </c>
      <c r="G487" s="12">
        <v>6</v>
      </c>
      <c r="H487" s="12">
        <v>38</v>
      </c>
      <c r="I487" s="12">
        <v>21</v>
      </c>
      <c r="J487" s="12">
        <v>0</v>
      </c>
      <c r="K487" s="12">
        <v>0</v>
      </c>
      <c r="L487" s="12">
        <v>1</v>
      </c>
      <c r="M487" s="12">
        <v>14</v>
      </c>
      <c r="N487" s="12">
        <v>21</v>
      </c>
      <c r="O487" s="12">
        <v>29</v>
      </c>
      <c r="P487" s="12">
        <v>0</v>
      </c>
      <c r="Q487" s="12">
        <v>0</v>
      </c>
      <c r="R487" s="12">
        <v>2</v>
      </c>
      <c r="S487" s="12">
        <v>1</v>
      </c>
      <c r="T487" s="12">
        <v>11</v>
      </c>
      <c r="U487" s="12">
        <v>10</v>
      </c>
      <c r="V487" s="12">
        <v>0</v>
      </c>
      <c r="W487" s="12">
        <v>0</v>
      </c>
      <c r="X487" s="12">
        <v>0</v>
      </c>
      <c r="Y487" s="12">
        <v>9</v>
      </c>
      <c r="Z487" s="12">
        <v>3</v>
      </c>
      <c r="AA487" s="12">
        <v>11</v>
      </c>
      <c r="AB487" s="12">
        <v>0</v>
      </c>
      <c r="AC487" s="12">
        <v>0</v>
      </c>
      <c r="AD487" s="12">
        <v>2</v>
      </c>
      <c r="AE487" s="12">
        <v>4</v>
      </c>
      <c r="AF487" s="12">
        <v>4</v>
      </c>
      <c r="AG487" s="12">
        <v>2</v>
      </c>
      <c r="AH487" s="12">
        <v>0</v>
      </c>
      <c r="AI487" s="12">
        <v>0</v>
      </c>
      <c r="AJ487" s="12">
        <v>1</v>
      </c>
      <c r="AK487" s="12">
        <v>2</v>
      </c>
      <c r="AL487" s="12">
        <v>1</v>
      </c>
      <c r="AM487" s="12">
        <v>39</v>
      </c>
      <c r="AN487" s="12">
        <v>0</v>
      </c>
      <c r="AO487" s="12">
        <v>0</v>
      </c>
      <c r="AP487" s="12">
        <v>1</v>
      </c>
      <c r="AQ487" s="12">
        <v>2</v>
      </c>
      <c r="AR487" s="12">
        <v>9</v>
      </c>
      <c r="AS487" s="12">
        <v>11</v>
      </c>
      <c r="AT487" s="12">
        <v>0</v>
      </c>
      <c r="AU487" s="12">
        <v>0</v>
      </c>
      <c r="AV487" s="12">
        <v>2</v>
      </c>
      <c r="AW487" s="12">
        <v>3</v>
      </c>
      <c r="AX487" s="12">
        <v>2</v>
      </c>
      <c r="AY487" s="87">
        <v>223</v>
      </c>
      <c r="AZ487" s="87">
        <v>0</v>
      </c>
      <c r="BA487" s="87">
        <v>0</v>
      </c>
      <c r="BB487" s="87">
        <v>13</v>
      </c>
      <c r="BC487" s="87">
        <v>13</v>
      </c>
      <c r="BD487" s="87">
        <v>62</v>
      </c>
      <c r="BE487" s="87">
        <v>44</v>
      </c>
      <c r="BF487" s="87">
        <v>0</v>
      </c>
      <c r="BG487" s="87">
        <v>0</v>
      </c>
      <c r="BH487" s="87">
        <v>4</v>
      </c>
      <c r="BI487" s="87">
        <v>28</v>
      </c>
      <c r="BJ487" s="82">
        <v>27</v>
      </c>
    </row>
    <row r="488" spans="1:62" x14ac:dyDescent="0.3">
      <c r="A488" s="90" t="s">
        <v>195</v>
      </c>
      <c r="B488" s="90" t="s">
        <v>196</v>
      </c>
      <c r="C488" s="12">
        <v>40</v>
      </c>
      <c r="D488" s="12">
        <v>0</v>
      </c>
      <c r="E488" s="12">
        <v>0</v>
      </c>
      <c r="F488" s="12">
        <v>4</v>
      </c>
      <c r="G488" s="12">
        <v>4</v>
      </c>
      <c r="H488" s="12">
        <v>2</v>
      </c>
      <c r="I488" s="12">
        <v>1</v>
      </c>
      <c r="J488" s="12">
        <v>0</v>
      </c>
      <c r="K488" s="12">
        <v>0</v>
      </c>
      <c r="L488" s="12">
        <v>0</v>
      </c>
      <c r="M488" s="12">
        <v>0</v>
      </c>
      <c r="N488" s="12">
        <v>6</v>
      </c>
      <c r="O488" s="12">
        <v>2</v>
      </c>
      <c r="P488" s="12">
        <v>1</v>
      </c>
      <c r="Q488" s="12">
        <v>0</v>
      </c>
      <c r="R488" s="12">
        <v>1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4</v>
      </c>
      <c r="AB488" s="12">
        <v>0</v>
      </c>
      <c r="AC488" s="12">
        <v>0</v>
      </c>
      <c r="AD488" s="12">
        <v>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2">
        <v>13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2</v>
      </c>
      <c r="AY488" s="87">
        <v>59</v>
      </c>
      <c r="AZ488" s="87">
        <v>1</v>
      </c>
      <c r="BA488" s="87">
        <v>0</v>
      </c>
      <c r="BB488" s="87">
        <v>6</v>
      </c>
      <c r="BC488" s="87">
        <v>4</v>
      </c>
      <c r="BD488" s="87">
        <v>2</v>
      </c>
      <c r="BE488" s="87">
        <v>1</v>
      </c>
      <c r="BF488" s="87">
        <v>0</v>
      </c>
      <c r="BG488" s="87">
        <v>0</v>
      </c>
      <c r="BH488" s="87">
        <v>0</v>
      </c>
      <c r="BI488" s="87">
        <v>0</v>
      </c>
      <c r="BJ488" s="82">
        <v>8</v>
      </c>
    </row>
    <row r="489" spans="1:62" ht="20.399999999999999" x14ac:dyDescent="0.3">
      <c r="A489" s="90" t="s">
        <v>197</v>
      </c>
      <c r="B489" s="90" t="s">
        <v>198</v>
      </c>
      <c r="C489" s="12">
        <v>0</v>
      </c>
      <c r="D489" s="12">
        <v>0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87">
        <v>0</v>
      </c>
      <c r="AZ489" s="87">
        <v>0</v>
      </c>
      <c r="BA489" s="87">
        <v>0</v>
      </c>
      <c r="BB489" s="87">
        <v>0</v>
      </c>
      <c r="BC489" s="87">
        <v>0</v>
      </c>
      <c r="BD489" s="87">
        <v>0</v>
      </c>
      <c r="BE489" s="87">
        <v>0</v>
      </c>
      <c r="BF489" s="87">
        <v>0</v>
      </c>
      <c r="BG489" s="87">
        <v>0</v>
      </c>
      <c r="BH489" s="87">
        <v>0</v>
      </c>
      <c r="BI489" s="87">
        <v>0</v>
      </c>
      <c r="BJ489" s="82">
        <v>0</v>
      </c>
    </row>
    <row r="490" spans="1:62" ht="20.399999999999999" x14ac:dyDescent="0.3">
      <c r="A490" s="90" t="s">
        <v>199</v>
      </c>
      <c r="B490" s="90" t="s">
        <v>200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2">
        <v>9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87">
        <v>9</v>
      </c>
      <c r="AZ490" s="87">
        <v>0</v>
      </c>
      <c r="BA490" s="87">
        <v>0</v>
      </c>
      <c r="BB490" s="87">
        <v>0</v>
      </c>
      <c r="BC490" s="87">
        <v>0</v>
      </c>
      <c r="BD490" s="87">
        <v>0</v>
      </c>
      <c r="BE490" s="87">
        <v>0</v>
      </c>
      <c r="BF490" s="87">
        <v>0</v>
      </c>
      <c r="BG490" s="87">
        <v>0</v>
      </c>
      <c r="BH490" s="87">
        <v>0</v>
      </c>
      <c r="BI490" s="87">
        <v>0</v>
      </c>
      <c r="BJ490" s="82">
        <v>0</v>
      </c>
    </row>
    <row r="491" spans="1:62" x14ac:dyDescent="0.3">
      <c r="A491" s="90" t="s">
        <v>201</v>
      </c>
      <c r="B491" s="90" t="s">
        <v>202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87">
        <v>0</v>
      </c>
      <c r="AZ491" s="87">
        <v>0</v>
      </c>
      <c r="BA491" s="87">
        <v>0</v>
      </c>
      <c r="BB491" s="87">
        <v>0</v>
      </c>
      <c r="BC491" s="87">
        <v>0</v>
      </c>
      <c r="BD491" s="87">
        <v>0</v>
      </c>
      <c r="BE491" s="87">
        <v>0</v>
      </c>
      <c r="BF491" s="87">
        <v>0</v>
      </c>
      <c r="BG491" s="87">
        <v>0</v>
      </c>
      <c r="BH491" s="87">
        <v>0</v>
      </c>
      <c r="BI491" s="87">
        <v>0</v>
      </c>
      <c r="BJ491" s="82">
        <v>0</v>
      </c>
    </row>
    <row r="492" spans="1:62" x14ac:dyDescent="0.3">
      <c r="A492" s="90" t="s">
        <v>203</v>
      </c>
      <c r="B492" s="90" t="s">
        <v>204</v>
      </c>
      <c r="C492" s="12">
        <v>26</v>
      </c>
      <c r="D492" s="12">
        <v>2</v>
      </c>
      <c r="E492" s="12">
        <v>1</v>
      </c>
      <c r="F492" s="12">
        <v>7</v>
      </c>
      <c r="G492" s="12">
        <v>28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2</v>
      </c>
      <c r="N492" s="12">
        <v>7</v>
      </c>
      <c r="O492" s="12">
        <v>8</v>
      </c>
      <c r="P492" s="12">
        <v>1</v>
      </c>
      <c r="Q492" s="12">
        <v>0</v>
      </c>
      <c r="R492" s="12">
        <v>3</v>
      </c>
      <c r="S492" s="12">
        <v>2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3</v>
      </c>
      <c r="AA492" s="12">
        <v>3</v>
      </c>
      <c r="AB492" s="12">
        <v>5</v>
      </c>
      <c r="AC492" s="12">
        <v>4</v>
      </c>
      <c r="AD492" s="12">
        <v>1</v>
      </c>
      <c r="AE492" s="12">
        <v>1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1</v>
      </c>
      <c r="AM492" s="12">
        <v>7</v>
      </c>
      <c r="AN492" s="12">
        <v>0</v>
      </c>
      <c r="AO492" s="12">
        <v>0</v>
      </c>
      <c r="AP492" s="12">
        <v>3</v>
      </c>
      <c r="AQ492" s="12">
        <v>3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3</v>
      </c>
      <c r="AY492" s="87">
        <v>44</v>
      </c>
      <c r="AZ492" s="87">
        <v>8</v>
      </c>
      <c r="BA492" s="87">
        <v>5</v>
      </c>
      <c r="BB492" s="87">
        <v>14</v>
      </c>
      <c r="BC492" s="87">
        <v>34</v>
      </c>
      <c r="BD492" s="87">
        <v>0</v>
      </c>
      <c r="BE492" s="87">
        <v>0</v>
      </c>
      <c r="BF492" s="87">
        <v>0</v>
      </c>
      <c r="BG492" s="87">
        <v>0</v>
      </c>
      <c r="BH492" s="87">
        <v>0</v>
      </c>
      <c r="BI492" s="87">
        <v>2</v>
      </c>
      <c r="BJ492" s="82">
        <v>14</v>
      </c>
    </row>
    <row r="493" spans="1:62" x14ac:dyDescent="0.3">
      <c r="A493" s="90" t="s">
        <v>205</v>
      </c>
      <c r="B493" s="90" t="s">
        <v>206</v>
      </c>
      <c r="C493" s="12">
        <v>2</v>
      </c>
      <c r="D493" s="12">
        <v>0</v>
      </c>
      <c r="E493" s="12">
        <v>0</v>
      </c>
      <c r="F493" s="12">
        <v>0</v>
      </c>
      <c r="G493" s="12">
        <v>6</v>
      </c>
      <c r="H493" s="12">
        <v>0</v>
      </c>
      <c r="I493" s="12">
        <v>2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1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87">
        <v>3</v>
      </c>
      <c r="AZ493" s="87">
        <v>0</v>
      </c>
      <c r="BA493" s="87">
        <v>0</v>
      </c>
      <c r="BB493" s="87">
        <v>0</v>
      </c>
      <c r="BC493" s="87">
        <v>6</v>
      </c>
      <c r="BD493" s="87">
        <v>0</v>
      </c>
      <c r="BE493" s="87">
        <v>2</v>
      </c>
      <c r="BF493" s="87">
        <v>0</v>
      </c>
      <c r="BG493" s="87">
        <v>0</v>
      </c>
      <c r="BH493" s="87">
        <v>0</v>
      </c>
      <c r="BI493" s="87">
        <v>0</v>
      </c>
      <c r="BJ493" s="82">
        <v>0</v>
      </c>
    </row>
    <row r="494" spans="1:62" x14ac:dyDescent="0.3">
      <c r="A494" s="90" t="s">
        <v>207</v>
      </c>
      <c r="B494" s="90" t="s">
        <v>208</v>
      </c>
      <c r="C494" s="12">
        <v>3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1</v>
      </c>
      <c r="AX494" s="12">
        <v>0</v>
      </c>
      <c r="AY494" s="87">
        <v>3</v>
      </c>
      <c r="AZ494" s="87">
        <v>0</v>
      </c>
      <c r="BA494" s="87">
        <v>0</v>
      </c>
      <c r="BB494" s="87">
        <v>0</v>
      </c>
      <c r="BC494" s="87">
        <v>0</v>
      </c>
      <c r="BD494" s="87">
        <v>0</v>
      </c>
      <c r="BE494" s="87">
        <v>0</v>
      </c>
      <c r="BF494" s="87">
        <v>0</v>
      </c>
      <c r="BG494" s="87">
        <v>0</v>
      </c>
      <c r="BH494" s="87">
        <v>0</v>
      </c>
      <c r="BI494" s="87">
        <v>1</v>
      </c>
      <c r="BJ494" s="82">
        <v>0</v>
      </c>
    </row>
    <row r="495" spans="1:62" x14ac:dyDescent="0.3">
      <c r="A495" s="130" t="s">
        <v>209</v>
      </c>
      <c r="B495" s="130"/>
      <c r="C495" s="89">
        <v>37</v>
      </c>
      <c r="D495" s="89">
        <v>1</v>
      </c>
      <c r="E495" s="89">
        <v>0</v>
      </c>
      <c r="F495" s="89">
        <v>7</v>
      </c>
      <c r="G495" s="89">
        <v>9</v>
      </c>
      <c r="H495" s="89">
        <v>1</v>
      </c>
      <c r="I495" s="89">
        <v>0</v>
      </c>
      <c r="J495" s="89">
        <v>4</v>
      </c>
      <c r="K495" s="89">
        <v>0</v>
      </c>
      <c r="L495" s="89">
        <v>2</v>
      </c>
      <c r="M495" s="89">
        <v>0</v>
      </c>
      <c r="N495" s="89">
        <v>8</v>
      </c>
      <c r="O495" s="89">
        <v>11</v>
      </c>
      <c r="P495" s="89">
        <v>0</v>
      </c>
      <c r="Q495" s="89">
        <v>0</v>
      </c>
      <c r="R495" s="89">
        <v>3</v>
      </c>
      <c r="S495" s="89">
        <v>3</v>
      </c>
      <c r="T495" s="89">
        <v>0</v>
      </c>
      <c r="U495" s="89">
        <v>0</v>
      </c>
      <c r="V495" s="89">
        <v>0</v>
      </c>
      <c r="W495" s="89">
        <v>0</v>
      </c>
      <c r="X495" s="89">
        <v>0</v>
      </c>
      <c r="Y495" s="89">
        <v>1</v>
      </c>
      <c r="Z495" s="89">
        <v>1</v>
      </c>
      <c r="AA495" s="89">
        <v>5</v>
      </c>
      <c r="AB495" s="89">
        <v>1</v>
      </c>
      <c r="AC495" s="89">
        <v>2</v>
      </c>
      <c r="AD495" s="89">
        <v>0</v>
      </c>
      <c r="AE495" s="89">
        <v>2</v>
      </c>
      <c r="AF495" s="89">
        <v>0</v>
      </c>
      <c r="AG495" s="89">
        <v>0</v>
      </c>
      <c r="AH495" s="89">
        <v>0</v>
      </c>
      <c r="AI495" s="89">
        <v>0</v>
      </c>
      <c r="AJ495" s="89">
        <v>0</v>
      </c>
      <c r="AK495" s="89">
        <v>0</v>
      </c>
      <c r="AL495" s="89">
        <v>1</v>
      </c>
      <c r="AM495" s="89">
        <v>3</v>
      </c>
      <c r="AN495" s="89">
        <v>1</v>
      </c>
      <c r="AO495" s="89">
        <v>0</v>
      </c>
      <c r="AP495" s="89">
        <v>0</v>
      </c>
      <c r="AQ495" s="89">
        <v>0</v>
      </c>
      <c r="AR495" s="89">
        <v>1</v>
      </c>
      <c r="AS495" s="89">
        <v>0</v>
      </c>
      <c r="AT495" s="89">
        <v>1</v>
      </c>
      <c r="AU495" s="89">
        <v>0</v>
      </c>
      <c r="AV495" s="89">
        <v>1</v>
      </c>
      <c r="AW495" s="89">
        <v>2</v>
      </c>
      <c r="AX495" s="89">
        <v>0</v>
      </c>
      <c r="AY495" s="89">
        <v>56</v>
      </c>
      <c r="AZ495" s="89">
        <v>3</v>
      </c>
      <c r="BA495" s="89">
        <v>2</v>
      </c>
      <c r="BB495" s="89">
        <v>10</v>
      </c>
      <c r="BC495" s="89">
        <v>14</v>
      </c>
      <c r="BD495" s="89">
        <v>2</v>
      </c>
      <c r="BE495" s="89">
        <v>0</v>
      </c>
      <c r="BF495" s="89">
        <v>5</v>
      </c>
      <c r="BG495" s="89">
        <v>0</v>
      </c>
      <c r="BH495" s="89">
        <v>3</v>
      </c>
      <c r="BI495" s="89">
        <v>3</v>
      </c>
      <c r="BJ495" s="89">
        <v>10</v>
      </c>
    </row>
    <row r="496" spans="1:62" x14ac:dyDescent="0.3">
      <c r="A496" s="90" t="s">
        <v>210</v>
      </c>
      <c r="B496" s="90" t="s">
        <v>211</v>
      </c>
      <c r="C496" s="12">
        <v>37</v>
      </c>
      <c r="D496" s="12">
        <v>1</v>
      </c>
      <c r="E496" s="12">
        <v>0</v>
      </c>
      <c r="F496" s="12">
        <v>7</v>
      </c>
      <c r="G496" s="12">
        <v>9</v>
      </c>
      <c r="H496" s="12">
        <v>1</v>
      </c>
      <c r="I496" s="12">
        <v>0</v>
      </c>
      <c r="J496" s="12">
        <v>4</v>
      </c>
      <c r="K496" s="12">
        <v>0</v>
      </c>
      <c r="L496" s="12">
        <v>2</v>
      </c>
      <c r="M496" s="12">
        <v>0</v>
      </c>
      <c r="N496" s="12">
        <v>8</v>
      </c>
      <c r="O496" s="12">
        <v>11</v>
      </c>
      <c r="P496" s="12">
        <v>0</v>
      </c>
      <c r="Q496" s="12">
        <v>0</v>
      </c>
      <c r="R496" s="12">
        <v>3</v>
      </c>
      <c r="S496" s="12">
        <v>3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1</v>
      </c>
      <c r="Z496" s="12">
        <v>1</v>
      </c>
      <c r="AA496" s="12">
        <v>5</v>
      </c>
      <c r="AB496" s="12">
        <v>1</v>
      </c>
      <c r="AC496" s="12">
        <v>2</v>
      </c>
      <c r="AD496" s="12">
        <v>0</v>
      </c>
      <c r="AE496" s="12">
        <v>2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1</v>
      </c>
      <c r="AM496" s="12">
        <v>3</v>
      </c>
      <c r="AN496" s="12">
        <v>1</v>
      </c>
      <c r="AO496" s="12">
        <v>0</v>
      </c>
      <c r="AP496" s="12">
        <v>0</v>
      </c>
      <c r="AQ496" s="12">
        <v>0</v>
      </c>
      <c r="AR496" s="12">
        <v>1</v>
      </c>
      <c r="AS496" s="12">
        <v>0</v>
      </c>
      <c r="AT496" s="12">
        <v>1</v>
      </c>
      <c r="AU496" s="12">
        <v>0</v>
      </c>
      <c r="AV496" s="12">
        <v>1</v>
      </c>
      <c r="AW496" s="12">
        <v>2</v>
      </c>
      <c r="AX496" s="12">
        <v>0</v>
      </c>
      <c r="AY496" s="87">
        <v>56</v>
      </c>
      <c r="AZ496" s="87">
        <v>3</v>
      </c>
      <c r="BA496" s="87">
        <v>2</v>
      </c>
      <c r="BB496" s="87">
        <v>10</v>
      </c>
      <c r="BC496" s="87">
        <v>14</v>
      </c>
      <c r="BD496" s="87">
        <v>2</v>
      </c>
      <c r="BE496" s="87">
        <v>0</v>
      </c>
      <c r="BF496" s="87">
        <v>5</v>
      </c>
      <c r="BG496" s="87">
        <v>0</v>
      </c>
      <c r="BH496" s="87">
        <v>3</v>
      </c>
      <c r="BI496" s="87">
        <v>3</v>
      </c>
      <c r="BJ496" s="82">
        <v>10</v>
      </c>
    </row>
    <row r="497" spans="1:62" x14ac:dyDescent="0.3">
      <c r="A497" s="130" t="s">
        <v>212</v>
      </c>
      <c r="B497" s="130"/>
      <c r="C497" s="89">
        <v>590</v>
      </c>
      <c r="D497" s="89">
        <v>102</v>
      </c>
      <c r="E497" s="89">
        <v>13</v>
      </c>
      <c r="F497" s="89">
        <v>76</v>
      </c>
      <c r="G497" s="89">
        <v>79</v>
      </c>
      <c r="H497" s="89">
        <v>11</v>
      </c>
      <c r="I497" s="89">
        <v>3</v>
      </c>
      <c r="J497" s="89">
        <v>99</v>
      </c>
      <c r="K497" s="89">
        <v>52</v>
      </c>
      <c r="L497" s="89">
        <v>4</v>
      </c>
      <c r="M497" s="89">
        <v>6</v>
      </c>
      <c r="N497" s="89">
        <v>113</v>
      </c>
      <c r="O497" s="89">
        <v>147</v>
      </c>
      <c r="P497" s="89">
        <v>28</v>
      </c>
      <c r="Q497" s="89">
        <v>10</v>
      </c>
      <c r="R497" s="89">
        <v>12</v>
      </c>
      <c r="S497" s="89">
        <v>13</v>
      </c>
      <c r="T497" s="89">
        <v>1</v>
      </c>
      <c r="U497" s="89">
        <v>3</v>
      </c>
      <c r="V497" s="89">
        <v>3</v>
      </c>
      <c r="W497" s="89">
        <v>2</v>
      </c>
      <c r="X497" s="89">
        <v>2</v>
      </c>
      <c r="Y497" s="89">
        <v>4</v>
      </c>
      <c r="Z497" s="89">
        <v>19</v>
      </c>
      <c r="AA497" s="89">
        <v>55</v>
      </c>
      <c r="AB497" s="89">
        <v>6</v>
      </c>
      <c r="AC497" s="89">
        <v>2</v>
      </c>
      <c r="AD497" s="89">
        <v>4</v>
      </c>
      <c r="AE497" s="89">
        <v>6</v>
      </c>
      <c r="AF497" s="89">
        <v>1</v>
      </c>
      <c r="AG497" s="89">
        <v>1</v>
      </c>
      <c r="AH497" s="89">
        <v>0</v>
      </c>
      <c r="AI497" s="89">
        <v>0</v>
      </c>
      <c r="AJ497" s="89">
        <v>1</v>
      </c>
      <c r="AK497" s="89">
        <v>0</v>
      </c>
      <c r="AL497" s="89">
        <v>10</v>
      </c>
      <c r="AM497" s="89">
        <v>162</v>
      </c>
      <c r="AN497" s="89">
        <v>18</v>
      </c>
      <c r="AO497" s="89">
        <v>4</v>
      </c>
      <c r="AP497" s="89">
        <v>19</v>
      </c>
      <c r="AQ497" s="89">
        <v>15</v>
      </c>
      <c r="AR497" s="89">
        <v>3</v>
      </c>
      <c r="AS497" s="89">
        <v>1</v>
      </c>
      <c r="AT497" s="89">
        <v>10</v>
      </c>
      <c r="AU497" s="89">
        <v>10</v>
      </c>
      <c r="AV497" s="89">
        <v>3</v>
      </c>
      <c r="AW497" s="89">
        <v>3</v>
      </c>
      <c r="AX497" s="89">
        <v>19</v>
      </c>
      <c r="AY497" s="89">
        <v>954</v>
      </c>
      <c r="AZ497" s="89">
        <v>154</v>
      </c>
      <c r="BA497" s="89">
        <v>29</v>
      </c>
      <c r="BB497" s="89">
        <v>111</v>
      </c>
      <c r="BC497" s="89">
        <v>113</v>
      </c>
      <c r="BD497" s="89">
        <v>16</v>
      </c>
      <c r="BE497" s="89">
        <v>8</v>
      </c>
      <c r="BF497" s="89">
        <v>112</v>
      </c>
      <c r="BG497" s="89">
        <v>64</v>
      </c>
      <c r="BH497" s="89">
        <v>10</v>
      </c>
      <c r="BI497" s="89">
        <v>13</v>
      </c>
      <c r="BJ497" s="89">
        <v>161</v>
      </c>
    </row>
    <row r="498" spans="1:62" x14ac:dyDescent="0.3">
      <c r="A498" s="90" t="s">
        <v>213</v>
      </c>
      <c r="B498" s="90" t="s">
        <v>214</v>
      </c>
      <c r="C498" s="12">
        <v>234</v>
      </c>
      <c r="D498" s="12">
        <v>39</v>
      </c>
      <c r="E498" s="12">
        <v>5</v>
      </c>
      <c r="F498" s="12">
        <v>24</v>
      </c>
      <c r="G498" s="12">
        <v>32</v>
      </c>
      <c r="H498" s="12">
        <v>1</v>
      </c>
      <c r="I498" s="12">
        <v>3</v>
      </c>
      <c r="J498" s="12">
        <v>0</v>
      </c>
      <c r="K498" s="12">
        <v>0</v>
      </c>
      <c r="L498" s="12">
        <v>2</v>
      </c>
      <c r="M498" s="12">
        <v>1</v>
      </c>
      <c r="N498" s="12">
        <v>37</v>
      </c>
      <c r="O498" s="12">
        <v>56</v>
      </c>
      <c r="P498" s="12">
        <v>2</v>
      </c>
      <c r="Q498" s="12">
        <v>2</v>
      </c>
      <c r="R498" s="12">
        <v>6</v>
      </c>
      <c r="S498" s="12">
        <v>5</v>
      </c>
      <c r="T498" s="12">
        <v>0</v>
      </c>
      <c r="U498" s="12">
        <v>0</v>
      </c>
      <c r="V498" s="12">
        <v>0</v>
      </c>
      <c r="W498" s="12">
        <v>0</v>
      </c>
      <c r="X498" s="12">
        <v>1</v>
      </c>
      <c r="Y498" s="12">
        <v>0</v>
      </c>
      <c r="Z498" s="12">
        <v>3</v>
      </c>
      <c r="AA498" s="12">
        <v>32</v>
      </c>
      <c r="AB498" s="12">
        <v>3</v>
      </c>
      <c r="AC498" s="12">
        <v>2</v>
      </c>
      <c r="AD498" s="12">
        <v>2</v>
      </c>
      <c r="AE498" s="12">
        <v>1</v>
      </c>
      <c r="AF498" s="12">
        <v>1</v>
      </c>
      <c r="AG498" s="12">
        <v>1</v>
      </c>
      <c r="AH498" s="12">
        <v>0</v>
      </c>
      <c r="AI498" s="12">
        <v>0</v>
      </c>
      <c r="AJ498" s="12">
        <v>0</v>
      </c>
      <c r="AK498" s="12">
        <v>0</v>
      </c>
      <c r="AL498" s="12">
        <v>9</v>
      </c>
      <c r="AM498" s="12">
        <v>12</v>
      </c>
      <c r="AN498" s="12">
        <v>10</v>
      </c>
      <c r="AO498" s="12">
        <v>0</v>
      </c>
      <c r="AP498" s="12">
        <v>7</v>
      </c>
      <c r="AQ498" s="12">
        <v>4</v>
      </c>
      <c r="AR498" s="12">
        <v>0</v>
      </c>
      <c r="AS498" s="12">
        <v>0</v>
      </c>
      <c r="AT498" s="12">
        <v>0</v>
      </c>
      <c r="AU498" s="12">
        <v>0</v>
      </c>
      <c r="AV498" s="12">
        <v>1</v>
      </c>
      <c r="AW498" s="12">
        <v>2</v>
      </c>
      <c r="AX498" s="12">
        <v>7</v>
      </c>
      <c r="AY498" s="87">
        <v>334</v>
      </c>
      <c r="AZ498" s="87">
        <v>54</v>
      </c>
      <c r="BA498" s="87">
        <v>9</v>
      </c>
      <c r="BB498" s="87">
        <v>39</v>
      </c>
      <c r="BC498" s="87">
        <v>42</v>
      </c>
      <c r="BD498" s="87">
        <v>2</v>
      </c>
      <c r="BE498" s="87">
        <v>4</v>
      </c>
      <c r="BF498" s="87">
        <v>0</v>
      </c>
      <c r="BG498" s="87">
        <v>0</v>
      </c>
      <c r="BH498" s="87">
        <v>4</v>
      </c>
      <c r="BI498" s="87">
        <v>3</v>
      </c>
      <c r="BJ498" s="82">
        <v>56</v>
      </c>
    </row>
    <row r="499" spans="1:62" x14ac:dyDescent="0.3">
      <c r="A499" s="90" t="s">
        <v>215</v>
      </c>
      <c r="B499" s="90" t="s">
        <v>216</v>
      </c>
      <c r="C499" s="12">
        <v>43</v>
      </c>
      <c r="D499" s="12">
        <v>1</v>
      </c>
      <c r="E499" s="12">
        <v>2</v>
      </c>
      <c r="F499" s="12">
        <v>2</v>
      </c>
      <c r="G499" s="12">
        <v>7</v>
      </c>
      <c r="H499" s="12">
        <v>0</v>
      </c>
      <c r="I499" s="12">
        <v>0</v>
      </c>
      <c r="J499" s="12">
        <v>1</v>
      </c>
      <c r="K499" s="12">
        <v>0</v>
      </c>
      <c r="L499" s="12">
        <v>2</v>
      </c>
      <c r="M499" s="12">
        <v>0</v>
      </c>
      <c r="N499" s="12">
        <v>5</v>
      </c>
      <c r="O499" s="12">
        <v>2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1</v>
      </c>
      <c r="V499" s="12">
        <v>0</v>
      </c>
      <c r="W499" s="12">
        <v>0</v>
      </c>
      <c r="X499" s="12">
        <v>0</v>
      </c>
      <c r="Y499" s="12">
        <v>0</v>
      </c>
      <c r="Z499" s="12">
        <v>1</v>
      </c>
      <c r="AA499" s="12">
        <v>2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1</v>
      </c>
      <c r="AK499" s="12">
        <v>0</v>
      </c>
      <c r="AL499" s="12">
        <v>0</v>
      </c>
      <c r="AM499" s="12">
        <v>6</v>
      </c>
      <c r="AN499" s="12">
        <v>0</v>
      </c>
      <c r="AO499" s="12">
        <v>0</v>
      </c>
      <c r="AP499" s="12">
        <v>0</v>
      </c>
      <c r="AQ499" s="12">
        <v>1</v>
      </c>
      <c r="AR499" s="12">
        <v>0</v>
      </c>
      <c r="AS499" s="12">
        <v>0</v>
      </c>
      <c r="AT499" s="12">
        <v>0</v>
      </c>
      <c r="AU499" s="12">
        <v>0</v>
      </c>
      <c r="AV499" s="12">
        <v>1</v>
      </c>
      <c r="AW499" s="12">
        <v>0</v>
      </c>
      <c r="AX499" s="12">
        <v>0</v>
      </c>
      <c r="AY499" s="87">
        <v>53</v>
      </c>
      <c r="AZ499" s="87">
        <v>1</v>
      </c>
      <c r="BA499" s="87">
        <v>2</v>
      </c>
      <c r="BB499" s="87">
        <v>2</v>
      </c>
      <c r="BC499" s="87">
        <v>8</v>
      </c>
      <c r="BD499" s="87">
        <v>0</v>
      </c>
      <c r="BE499" s="87">
        <v>1</v>
      </c>
      <c r="BF499" s="87">
        <v>1</v>
      </c>
      <c r="BG499" s="87">
        <v>0</v>
      </c>
      <c r="BH499" s="87">
        <v>4</v>
      </c>
      <c r="BI499" s="87">
        <v>0</v>
      </c>
      <c r="BJ499" s="82">
        <v>6</v>
      </c>
    </row>
    <row r="500" spans="1:62" x14ac:dyDescent="0.3">
      <c r="A500" s="90" t="s">
        <v>217</v>
      </c>
      <c r="B500" s="90" t="s">
        <v>218</v>
      </c>
      <c r="C500" s="12">
        <v>173</v>
      </c>
      <c r="D500" s="12">
        <v>29</v>
      </c>
      <c r="E500" s="12">
        <v>5</v>
      </c>
      <c r="F500" s="12">
        <v>25</v>
      </c>
      <c r="G500" s="12">
        <v>3</v>
      </c>
      <c r="H500" s="12">
        <v>10</v>
      </c>
      <c r="I500" s="12">
        <v>0</v>
      </c>
      <c r="J500" s="12">
        <v>98</v>
      </c>
      <c r="K500" s="12">
        <v>52</v>
      </c>
      <c r="L500" s="12">
        <v>0</v>
      </c>
      <c r="M500" s="12">
        <v>4</v>
      </c>
      <c r="N500" s="12">
        <v>47</v>
      </c>
      <c r="O500" s="12">
        <v>60</v>
      </c>
      <c r="P500" s="12">
        <v>22</v>
      </c>
      <c r="Q500" s="12">
        <v>8</v>
      </c>
      <c r="R500" s="12">
        <v>6</v>
      </c>
      <c r="S500" s="12">
        <v>8</v>
      </c>
      <c r="T500" s="12">
        <v>1</v>
      </c>
      <c r="U500" s="12">
        <v>2</v>
      </c>
      <c r="V500" s="12">
        <v>3</v>
      </c>
      <c r="W500" s="12">
        <v>2</v>
      </c>
      <c r="X500" s="12">
        <v>1</v>
      </c>
      <c r="Y500" s="12">
        <v>4</v>
      </c>
      <c r="Z500" s="12">
        <v>13</v>
      </c>
      <c r="AA500" s="12">
        <v>14</v>
      </c>
      <c r="AB500" s="12">
        <v>1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2">
        <v>73</v>
      </c>
      <c r="AN500" s="12">
        <v>7</v>
      </c>
      <c r="AO500" s="12">
        <v>1</v>
      </c>
      <c r="AP500" s="12">
        <v>8</v>
      </c>
      <c r="AQ500" s="12">
        <v>3</v>
      </c>
      <c r="AR500" s="12">
        <v>1</v>
      </c>
      <c r="AS500" s="12">
        <v>0</v>
      </c>
      <c r="AT500" s="12">
        <v>10</v>
      </c>
      <c r="AU500" s="12">
        <v>10</v>
      </c>
      <c r="AV500" s="12">
        <v>1</v>
      </c>
      <c r="AW500" s="12">
        <v>1</v>
      </c>
      <c r="AX500" s="12">
        <v>9</v>
      </c>
      <c r="AY500" s="87">
        <v>320</v>
      </c>
      <c r="AZ500" s="87">
        <v>59</v>
      </c>
      <c r="BA500" s="87">
        <v>14</v>
      </c>
      <c r="BB500" s="87">
        <v>39</v>
      </c>
      <c r="BC500" s="87">
        <v>14</v>
      </c>
      <c r="BD500" s="87">
        <v>12</v>
      </c>
      <c r="BE500" s="87">
        <v>2</v>
      </c>
      <c r="BF500" s="87">
        <v>111</v>
      </c>
      <c r="BG500" s="87">
        <v>64</v>
      </c>
      <c r="BH500" s="87">
        <v>2</v>
      </c>
      <c r="BI500" s="87">
        <v>9</v>
      </c>
      <c r="BJ500" s="82">
        <v>69</v>
      </c>
    </row>
    <row r="501" spans="1:62" x14ac:dyDescent="0.3">
      <c r="A501" s="90" t="s">
        <v>219</v>
      </c>
      <c r="B501" s="90" t="s">
        <v>220</v>
      </c>
      <c r="C501" s="12">
        <v>12</v>
      </c>
      <c r="D501" s="12">
        <v>2</v>
      </c>
      <c r="E501" s="12">
        <v>0</v>
      </c>
      <c r="F501" s="12">
        <v>3</v>
      </c>
      <c r="G501" s="12">
        <v>2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2</v>
      </c>
      <c r="O501" s="12">
        <v>1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1</v>
      </c>
      <c r="AA501" s="12">
        <v>1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2">
        <v>4</v>
      </c>
      <c r="AN501" s="12">
        <v>1</v>
      </c>
      <c r="AO501" s="12">
        <v>1</v>
      </c>
      <c r="AP501" s="12">
        <v>0</v>
      </c>
      <c r="AQ501" s="12">
        <v>1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87">
        <v>18</v>
      </c>
      <c r="AZ501" s="87">
        <v>3</v>
      </c>
      <c r="BA501" s="87">
        <v>1</v>
      </c>
      <c r="BB501" s="87">
        <v>3</v>
      </c>
      <c r="BC501" s="87">
        <v>3</v>
      </c>
      <c r="BD501" s="87">
        <v>0</v>
      </c>
      <c r="BE501" s="87">
        <v>0</v>
      </c>
      <c r="BF501" s="87">
        <v>0</v>
      </c>
      <c r="BG501" s="87">
        <v>0</v>
      </c>
      <c r="BH501" s="87">
        <v>0</v>
      </c>
      <c r="BI501" s="87">
        <v>0</v>
      </c>
      <c r="BJ501" s="82">
        <v>3</v>
      </c>
    </row>
    <row r="502" spans="1:62" x14ac:dyDescent="0.3">
      <c r="A502" s="90" t="s">
        <v>221</v>
      </c>
      <c r="B502" s="90" t="s">
        <v>222</v>
      </c>
      <c r="C502" s="12">
        <v>92</v>
      </c>
      <c r="D502" s="12">
        <v>16</v>
      </c>
      <c r="E502" s="12">
        <v>1</v>
      </c>
      <c r="F502" s="12">
        <v>17</v>
      </c>
      <c r="G502" s="12">
        <v>16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11</v>
      </c>
      <c r="O502" s="12">
        <v>25</v>
      </c>
      <c r="P502" s="12">
        <v>4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1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2">
        <v>3</v>
      </c>
      <c r="AN502" s="12">
        <v>0</v>
      </c>
      <c r="AO502" s="12">
        <v>0</v>
      </c>
      <c r="AP502" s="12">
        <v>4</v>
      </c>
      <c r="AQ502" s="12">
        <v>5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3</v>
      </c>
      <c r="AY502" s="87">
        <v>120</v>
      </c>
      <c r="AZ502" s="87">
        <v>20</v>
      </c>
      <c r="BA502" s="87">
        <v>1</v>
      </c>
      <c r="BB502" s="87">
        <v>21</v>
      </c>
      <c r="BC502" s="87">
        <v>21</v>
      </c>
      <c r="BD502" s="87">
        <v>0</v>
      </c>
      <c r="BE502" s="87">
        <v>0</v>
      </c>
      <c r="BF502" s="87">
        <v>0</v>
      </c>
      <c r="BG502" s="87">
        <v>0</v>
      </c>
      <c r="BH502" s="87">
        <v>0</v>
      </c>
      <c r="BI502" s="87">
        <v>0</v>
      </c>
      <c r="BJ502" s="82">
        <v>15</v>
      </c>
    </row>
    <row r="503" spans="1:62" ht="20.399999999999999" x14ac:dyDescent="0.3">
      <c r="A503" s="90" t="s">
        <v>223</v>
      </c>
      <c r="B503" s="90" t="s">
        <v>224</v>
      </c>
      <c r="C503" s="12">
        <v>9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1</v>
      </c>
      <c r="N503" s="12">
        <v>2</v>
      </c>
      <c r="O503" s="12">
        <v>3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1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87">
        <v>13</v>
      </c>
      <c r="AZ503" s="87">
        <v>0</v>
      </c>
      <c r="BA503" s="87">
        <v>0</v>
      </c>
      <c r="BB503" s="87">
        <v>0</v>
      </c>
      <c r="BC503" s="87">
        <v>0</v>
      </c>
      <c r="BD503" s="87">
        <v>0</v>
      </c>
      <c r="BE503" s="87">
        <v>0</v>
      </c>
      <c r="BF503" s="87">
        <v>0</v>
      </c>
      <c r="BG503" s="87">
        <v>0</v>
      </c>
      <c r="BH503" s="87">
        <v>0</v>
      </c>
      <c r="BI503" s="87">
        <v>1</v>
      </c>
      <c r="BJ503" s="82">
        <v>2</v>
      </c>
    </row>
    <row r="504" spans="1:62" x14ac:dyDescent="0.3">
      <c r="A504" s="90" t="s">
        <v>225</v>
      </c>
      <c r="B504" s="90" t="s">
        <v>226</v>
      </c>
      <c r="C504" s="12">
        <v>27</v>
      </c>
      <c r="D504" s="12">
        <v>15</v>
      </c>
      <c r="E504" s="12">
        <v>0</v>
      </c>
      <c r="F504" s="12">
        <v>5</v>
      </c>
      <c r="G504" s="12">
        <v>19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9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5</v>
      </c>
      <c r="AB504" s="12">
        <v>2</v>
      </c>
      <c r="AC504" s="12">
        <v>0</v>
      </c>
      <c r="AD504" s="12">
        <v>2</v>
      </c>
      <c r="AE504" s="12">
        <v>5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1</v>
      </c>
      <c r="AM504" s="12">
        <v>64</v>
      </c>
      <c r="AN504" s="12">
        <v>0</v>
      </c>
      <c r="AO504" s="12">
        <v>2</v>
      </c>
      <c r="AP504" s="12">
        <v>0</v>
      </c>
      <c r="AQ504" s="12">
        <v>1</v>
      </c>
      <c r="AR504" s="12">
        <v>2</v>
      </c>
      <c r="AS504" s="12">
        <v>1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87">
        <v>96</v>
      </c>
      <c r="AZ504" s="87">
        <v>17</v>
      </c>
      <c r="BA504" s="87">
        <v>2</v>
      </c>
      <c r="BB504" s="87">
        <v>7</v>
      </c>
      <c r="BC504" s="87">
        <v>25</v>
      </c>
      <c r="BD504" s="87">
        <v>2</v>
      </c>
      <c r="BE504" s="87">
        <v>1</v>
      </c>
      <c r="BF504" s="87">
        <v>0</v>
      </c>
      <c r="BG504" s="87">
        <v>0</v>
      </c>
      <c r="BH504" s="87">
        <v>0</v>
      </c>
      <c r="BI504" s="87">
        <v>0</v>
      </c>
      <c r="BJ504" s="82">
        <v>10</v>
      </c>
    </row>
    <row r="505" spans="1:62" x14ac:dyDescent="0.3">
      <c r="A505" s="130" t="s">
        <v>227</v>
      </c>
      <c r="B505" s="130"/>
      <c r="C505" s="89">
        <v>241</v>
      </c>
      <c r="D505" s="89">
        <v>103</v>
      </c>
      <c r="E505" s="89">
        <v>58</v>
      </c>
      <c r="F505" s="89">
        <v>42</v>
      </c>
      <c r="G505" s="89">
        <v>64</v>
      </c>
      <c r="H505" s="89">
        <v>0</v>
      </c>
      <c r="I505" s="89">
        <v>1</v>
      </c>
      <c r="J505" s="89">
        <v>0</v>
      </c>
      <c r="K505" s="89">
        <v>0</v>
      </c>
      <c r="L505" s="89">
        <v>7</v>
      </c>
      <c r="M505" s="89">
        <v>0</v>
      </c>
      <c r="N505" s="89">
        <v>25</v>
      </c>
      <c r="O505" s="89">
        <v>75</v>
      </c>
      <c r="P505" s="89">
        <v>104</v>
      </c>
      <c r="Q505" s="89">
        <v>164</v>
      </c>
      <c r="R505" s="89">
        <v>37</v>
      </c>
      <c r="S505" s="89">
        <v>86</v>
      </c>
      <c r="T505" s="89">
        <v>0</v>
      </c>
      <c r="U505" s="89">
        <v>2</v>
      </c>
      <c r="V505" s="89">
        <v>0</v>
      </c>
      <c r="W505" s="89">
        <v>0</v>
      </c>
      <c r="X505" s="89">
        <v>6</v>
      </c>
      <c r="Y505" s="89">
        <v>4</v>
      </c>
      <c r="Z505" s="89">
        <v>78</v>
      </c>
      <c r="AA505" s="89">
        <v>39</v>
      </c>
      <c r="AB505" s="89">
        <v>24</v>
      </c>
      <c r="AC505" s="89">
        <v>1</v>
      </c>
      <c r="AD505" s="89">
        <v>6</v>
      </c>
      <c r="AE505" s="89">
        <v>6</v>
      </c>
      <c r="AF505" s="89">
        <v>0</v>
      </c>
      <c r="AG505" s="89">
        <v>0</v>
      </c>
      <c r="AH505" s="89">
        <v>0</v>
      </c>
      <c r="AI505" s="89">
        <v>0</v>
      </c>
      <c r="AJ505" s="89">
        <v>0</v>
      </c>
      <c r="AK505" s="89">
        <v>0</v>
      </c>
      <c r="AL505" s="89">
        <v>5</v>
      </c>
      <c r="AM505" s="89">
        <v>43</v>
      </c>
      <c r="AN505" s="89">
        <v>18</v>
      </c>
      <c r="AO505" s="89">
        <v>25</v>
      </c>
      <c r="AP505" s="89">
        <v>7</v>
      </c>
      <c r="AQ505" s="89">
        <v>17</v>
      </c>
      <c r="AR505" s="89">
        <v>0</v>
      </c>
      <c r="AS505" s="89">
        <v>0</v>
      </c>
      <c r="AT505" s="89">
        <v>0</v>
      </c>
      <c r="AU505" s="89">
        <v>0</v>
      </c>
      <c r="AV505" s="89">
        <v>2</v>
      </c>
      <c r="AW505" s="89">
        <v>0</v>
      </c>
      <c r="AX505" s="89">
        <v>7</v>
      </c>
      <c r="AY505" s="89">
        <v>398</v>
      </c>
      <c r="AZ505" s="89">
        <v>249</v>
      </c>
      <c r="BA505" s="89">
        <v>248</v>
      </c>
      <c r="BB505" s="89">
        <v>92</v>
      </c>
      <c r="BC505" s="89">
        <v>173</v>
      </c>
      <c r="BD505" s="89">
        <v>0</v>
      </c>
      <c r="BE505" s="89">
        <v>3</v>
      </c>
      <c r="BF505" s="89">
        <v>0</v>
      </c>
      <c r="BG505" s="89">
        <v>0</v>
      </c>
      <c r="BH505" s="89">
        <v>15</v>
      </c>
      <c r="BI505" s="89">
        <v>4</v>
      </c>
      <c r="BJ505" s="89">
        <v>115</v>
      </c>
    </row>
    <row r="506" spans="1:62" x14ac:dyDescent="0.3">
      <c r="A506" s="90" t="s">
        <v>228</v>
      </c>
      <c r="B506" s="90" t="s">
        <v>229</v>
      </c>
      <c r="C506" s="12">
        <v>73</v>
      </c>
      <c r="D506" s="12">
        <v>1</v>
      </c>
      <c r="E506" s="12">
        <v>0</v>
      </c>
      <c r="F506" s="12">
        <v>8</v>
      </c>
      <c r="G506" s="12">
        <v>1</v>
      </c>
      <c r="H506" s="12">
        <v>0</v>
      </c>
      <c r="I506" s="12">
        <v>1</v>
      </c>
      <c r="J506" s="12">
        <v>0</v>
      </c>
      <c r="K506" s="12">
        <v>0</v>
      </c>
      <c r="L506" s="12">
        <v>5</v>
      </c>
      <c r="M506" s="12">
        <v>0</v>
      </c>
      <c r="N506" s="12">
        <v>1</v>
      </c>
      <c r="O506" s="12">
        <v>12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3</v>
      </c>
      <c r="Y506" s="12">
        <v>0</v>
      </c>
      <c r="Z506" s="12">
        <v>0</v>
      </c>
      <c r="AA506" s="12">
        <v>5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2">
        <v>11</v>
      </c>
      <c r="AN506" s="12">
        <v>1</v>
      </c>
      <c r="AO506" s="12">
        <v>0</v>
      </c>
      <c r="AP506" s="12">
        <v>4</v>
      </c>
      <c r="AQ506" s="12">
        <v>8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1</v>
      </c>
      <c r="AY506" s="87">
        <v>101</v>
      </c>
      <c r="AZ506" s="87">
        <v>2</v>
      </c>
      <c r="BA506" s="87">
        <v>0</v>
      </c>
      <c r="BB506" s="87">
        <v>12</v>
      </c>
      <c r="BC506" s="87">
        <v>9</v>
      </c>
      <c r="BD506" s="87">
        <v>0</v>
      </c>
      <c r="BE506" s="87">
        <v>1</v>
      </c>
      <c r="BF506" s="87">
        <v>0</v>
      </c>
      <c r="BG506" s="87">
        <v>0</v>
      </c>
      <c r="BH506" s="87">
        <v>8</v>
      </c>
      <c r="BI506" s="87">
        <v>0</v>
      </c>
      <c r="BJ506" s="82">
        <v>2</v>
      </c>
    </row>
    <row r="507" spans="1:62" x14ac:dyDescent="0.3">
      <c r="A507" s="90" t="s">
        <v>230</v>
      </c>
      <c r="B507" s="90" t="s">
        <v>231</v>
      </c>
      <c r="C507" s="12">
        <v>168</v>
      </c>
      <c r="D507" s="12">
        <v>102</v>
      </c>
      <c r="E507" s="12">
        <v>58</v>
      </c>
      <c r="F507" s="12">
        <v>34</v>
      </c>
      <c r="G507" s="12">
        <v>63</v>
      </c>
      <c r="H507" s="12">
        <v>0</v>
      </c>
      <c r="I507" s="12">
        <v>0</v>
      </c>
      <c r="J507" s="12">
        <v>0</v>
      </c>
      <c r="K507" s="12">
        <v>0</v>
      </c>
      <c r="L507" s="12">
        <v>2</v>
      </c>
      <c r="M507" s="12">
        <v>0</v>
      </c>
      <c r="N507" s="12">
        <v>24</v>
      </c>
      <c r="O507" s="12">
        <v>63</v>
      </c>
      <c r="P507" s="12">
        <v>104</v>
      </c>
      <c r="Q507" s="12">
        <v>164</v>
      </c>
      <c r="R507" s="12">
        <v>37</v>
      </c>
      <c r="S507" s="12">
        <v>86</v>
      </c>
      <c r="T507" s="12">
        <v>0</v>
      </c>
      <c r="U507" s="12">
        <v>2</v>
      </c>
      <c r="V507" s="12">
        <v>0</v>
      </c>
      <c r="W507" s="12">
        <v>0</v>
      </c>
      <c r="X507" s="12">
        <v>3</v>
      </c>
      <c r="Y507" s="12">
        <v>4</v>
      </c>
      <c r="Z507" s="12">
        <v>78</v>
      </c>
      <c r="AA507" s="12">
        <v>34</v>
      </c>
      <c r="AB507" s="12">
        <v>24</v>
      </c>
      <c r="AC507" s="12">
        <v>1</v>
      </c>
      <c r="AD507" s="12">
        <v>6</v>
      </c>
      <c r="AE507" s="12">
        <v>6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5</v>
      </c>
      <c r="AM507" s="12">
        <v>32</v>
      </c>
      <c r="AN507" s="12">
        <v>17</v>
      </c>
      <c r="AO507" s="12">
        <v>25</v>
      </c>
      <c r="AP507" s="12">
        <v>3</v>
      </c>
      <c r="AQ507" s="12">
        <v>9</v>
      </c>
      <c r="AR507" s="12">
        <v>0</v>
      </c>
      <c r="AS507" s="12">
        <v>0</v>
      </c>
      <c r="AT507" s="12">
        <v>0</v>
      </c>
      <c r="AU507" s="12">
        <v>0</v>
      </c>
      <c r="AV507" s="12">
        <v>2</v>
      </c>
      <c r="AW507" s="12">
        <v>0</v>
      </c>
      <c r="AX507" s="12">
        <v>6</v>
      </c>
      <c r="AY507" s="87">
        <v>297</v>
      </c>
      <c r="AZ507" s="87">
        <v>247</v>
      </c>
      <c r="BA507" s="87">
        <v>248</v>
      </c>
      <c r="BB507" s="87">
        <v>80</v>
      </c>
      <c r="BC507" s="87">
        <v>164</v>
      </c>
      <c r="BD507" s="87">
        <v>0</v>
      </c>
      <c r="BE507" s="87">
        <v>2</v>
      </c>
      <c r="BF507" s="87">
        <v>0</v>
      </c>
      <c r="BG507" s="87">
        <v>0</v>
      </c>
      <c r="BH507" s="87">
        <v>7</v>
      </c>
      <c r="BI507" s="87">
        <v>4</v>
      </c>
      <c r="BJ507" s="82">
        <v>113</v>
      </c>
    </row>
    <row r="508" spans="1:62" x14ac:dyDescent="0.3">
      <c r="A508" s="130" t="s">
        <v>232</v>
      </c>
      <c r="B508" s="130"/>
      <c r="C508" s="89">
        <v>1074</v>
      </c>
      <c r="D508" s="89">
        <v>13</v>
      </c>
      <c r="E508" s="89">
        <v>0</v>
      </c>
      <c r="F508" s="89">
        <v>325</v>
      </c>
      <c r="G508" s="89">
        <v>336</v>
      </c>
      <c r="H508" s="89">
        <v>0</v>
      </c>
      <c r="I508" s="89">
        <v>1</v>
      </c>
      <c r="J508" s="89">
        <v>0</v>
      </c>
      <c r="K508" s="89">
        <v>0</v>
      </c>
      <c r="L508" s="89">
        <v>21</v>
      </c>
      <c r="M508" s="89">
        <v>1</v>
      </c>
      <c r="N508" s="89">
        <v>221</v>
      </c>
      <c r="O508" s="89">
        <v>215</v>
      </c>
      <c r="P508" s="89">
        <v>10</v>
      </c>
      <c r="Q508" s="89">
        <v>1</v>
      </c>
      <c r="R508" s="89">
        <v>72</v>
      </c>
      <c r="S508" s="89">
        <v>54</v>
      </c>
      <c r="T508" s="89">
        <v>0</v>
      </c>
      <c r="U508" s="89">
        <v>0</v>
      </c>
      <c r="V508" s="89">
        <v>0</v>
      </c>
      <c r="W508" s="89">
        <v>0</v>
      </c>
      <c r="X508" s="89">
        <v>1</v>
      </c>
      <c r="Y508" s="89">
        <v>0</v>
      </c>
      <c r="Z508" s="89">
        <v>41</v>
      </c>
      <c r="AA508" s="89">
        <v>119</v>
      </c>
      <c r="AB508" s="89">
        <v>5</v>
      </c>
      <c r="AC508" s="89">
        <v>2</v>
      </c>
      <c r="AD508" s="89">
        <v>28</v>
      </c>
      <c r="AE508" s="89">
        <v>31</v>
      </c>
      <c r="AF508" s="89">
        <v>0</v>
      </c>
      <c r="AG508" s="89">
        <v>0</v>
      </c>
      <c r="AH508" s="89">
        <v>0</v>
      </c>
      <c r="AI508" s="89">
        <v>0</v>
      </c>
      <c r="AJ508" s="89">
        <v>12</v>
      </c>
      <c r="AK508" s="89">
        <v>0</v>
      </c>
      <c r="AL508" s="89">
        <v>37</v>
      </c>
      <c r="AM508" s="89">
        <v>197</v>
      </c>
      <c r="AN508" s="89">
        <v>6</v>
      </c>
      <c r="AO508" s="89">
        <v>1</v>
      </c>
      <c r="AP508" s="89">
        <v>78</v>
      </c>
      <c r="AQ508" s="89">
        <v>61</v>
      </c>
      <c r="AR508" s="89">
        <v>0</v>
      </c>
      <c r="AS508" s="89">
        <v>0</v>
      </c>
      <c r="AT508" s="89">
        <v>0</v>
      </c>
      <c r="AU508" s="89">
        <v>0</v>
      </c>
      <c r="AV508" s="89">
        <v>6</v>
      </c>
      <c r="AW508" s="89">
        <v>0</v>
      </c>
      <c r="AX508" s="89">
        <v>35</v>
      </c>
      <c r="AY508" s="89">
        <v>1605</v>
      </c>
      <c r="AZ508" s="89">
        <v>34</v>
      </c>
      <c r="BA508" s="89">
        <v>4</v>
      </c>
      <c r="BB508" s="89">
        <v>503</v>
      </c>
      <c r="BC508" s="89">
        <v>482</v>
      </c>
      <c r="BD508" s="89">
        <v>0</v>
      </c>
      <c r="BE508" s="89">
        <v>1</v>
      </c>
      <c r="BF508" s="89">
        <v>0</v>
      </c>
      <c r="BG508" s="89">
        <v>0</v>
      </c>
      <c r="BH508" s="89">
        <v>40</v>
      </c>
      <c r="BI508" s="89">
        <v>1</v>
      </c>
      <c r="BJ508" s="89">
        <v>334</v>
      </c>
    </row>
    <row r="509" spans="1:62" x14ac:dyDescent="0.3">
      <c r="A509" s="90" t="s">
        <v>233</v>
      </c>
      <c r="B509" s="90" t="s">
        <v>234</v>
      </c>
      <c r="C509" s="12">
        <v>4</v>
      </c>
      <c r="D509" s="12">
        <v>1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1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2">
        <v>1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1</v>
      </c>
      <c r="AY509" s="87">
        <v>5</v>
      </c>
      <c r="AZ509" s="87">
        <v>1</v>
      </c>
      <c r="BA509" s="87">
        <v>0</v>
      </c>
      <c r="BB509" s="87">
        <v>0</v>
      </c>
      <c r="BC509" s="87">
        <v>0</v>
      </c>
      <c r="BD509" s="87">
        <v>0</v>
      </c>
      <c r="BE509" s="87">
        <v>0</v>
      </c>
      <c r="BF509" s="87">
        <v>0</v>
      </c>
      <c r="BG509" s="87">
        <v>0</v>
      </c>
      <c r="BH509" s="87">
        <v>1</v>
      </c>
      <c r="BI509" s="87">
        <v>0</v>
      </c>
      <c r="BJ509" s="82">
        <v>1</v>
      </c>
    </row>
    <row r="510" spans="1:62" x14ac:dyDescent="0.3">
      <c r="A510" s="90" t="s">
        <v>235</v>
      </c>
      <c r="B510" s="90" t="s">
        <v>236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87">
        <v>0</v>
      </c>
      <c r="AZ510" s="87">
        <v>0</v>
      </c>
      <c r="BA510" s="87">
        <v>0</v>
      </c>
      <c r="BB510" s="87">
        <v>0</v>
      </c>
      <c r="BC510" s="87">
        <v>0</v>
      </c>
      <c r="BD510" s="87">
        <v>0</v>
      </c>
      <c r="BE510" s="87">
        <v>0</v>
      </c>
      <c r="BF510" s="87">
        <v>0</v>
      </c>
      <c r="BG510" s="87">
        <v>0</v>
      </c>
      <c r="BH510" s="87">
        <v>0</v>
      </c>
      <c r="BI510" s="87">
        <v>0</v>
      </c>
      <c r="BJ510" s="82">
        <v>0</v>
      </c>
    </row>
    <row r="511" spans="1:62" x14ac:dyDescent="0.3">
      <c r="A511" s="90" t="s">
        <v>237</v>
      </c>
      <c r="B511" s="90" t="s">
        <v>238</v>
      </c>
      <c r="C511" s="12">
        <v>1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1</v>
      </c>
      <c r="AW511" s="12">
        <v>0</v>
      </c>
      <c r="AX511" s="12">
        <v>0</v>
      </c>
      <c r="AY511" s="87">
        <v>1</v>
      </c>
      <c r="AZ511" s="87">
        <v>0</v>
      </c>
      <c r="BA511" s="87">
        <v>0</v>
      </c>
      <c r="BB511" s="87">
        <v>0</v>
      </c>
      <c r="BC511" s="87">
        <v>0</v>
      </c>
      <c r="BD511" s="87">
        <v>0</v>
      </c>
      <c r="BE511" s="87">
        <v>0</v>
      </c>
      <c r="BF511" s="87">
        <v>0</v>
      </c>
      <c r="BG511" s="87">
        <v>0</v>
      </c>
      <c r="BH511" s="87">
        <v>1</v>
      </c>
      <c r="BI511" s="87">
        <v>0</v>
      </c>
      <c r="BJ511" s="82">
        <v>0</v>
      </c>
    </row>
    <row r="512" spans="1:62" x14ac:dyDescent="0.3">
      <c r="A512" s="90" t="s">
        <v>239</v>
      </c>
      <c r="B512" s="90" t="s">
        <v>240</v>
      </c>
      <c r="C512" s="12">
        <v>51</v>
      </c>
      <c r="D512" s="12">
        <v>1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1</v>
      </c>
      <c r="M512" s="12">
        <v>0</v>
      </c>
      <c r="N512" s="12">
        <v>2</v>
      </c>
      <c r="O512" s="12">
        <v>9</v>
      </c>
      <c r="P512" s="12">
        <v>0</v>
      </c>
      <c r="Q512" s="12">
        <v>1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7</v>
      </c>
      <c r="AB512" s="12">
        <v>1</v>
      </c>
      <c r="AC512" s="12">
        <v>0</v>
      </c>
      <c r="AD512" s="12">
        <v>2</v>
      </c>
      <c r="AE512" s="12">
        <v>1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1</v>
      </c>
      <c r="AM512" s="12">
        <v>8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87">
        <v>75</v>
      </c>
      <c r="AZ512" s="87">
        <v>2</v>
      </c>
      <c r="BA512" s="87">
        <v>1</v>
      </c>
      <c r="BB512" s="87">
        <v>2</v>
      </c>
      <c r="BC512" s="87">
        <v>1</v>
      </c>
      <c r="BD512" s="87">
        <v>0</v>
      </c>
      <c r="BE512" s="87">
        <v>0</v>
      </c>
      <c r="BF512" s="87">
        <v>0</v>
      </c>
      <c r="BG512" s="87">
        <v>0</v>
      </c>
      <c r="BH512" s="87">
        <v>1</v>
      </c>
      <c r="BI512" s="87">
        <v>0</v>
      </c>
      <c r="BJ512" s="82">
        <v>3</v>
      </c>
    </row>
    <row r="513" spans="1:62" x14ac:dyDescent="0.3">
      <c r="A513" s="90" t="s">
        <v>241</v>
      </c>
      <c r="B513" s="90" t="s">
        <v>242</v>
      </c>
      <c r="C513" s="12">
        <v>0</v>
      </c>
      <c r="D513" s="12">
        <v>0</v>
      </c>
      <c r="E513" s="12">
        <v>0</v>
      </c>
      <c r="F513" s="12">
        <v>0</v>
      </c>
      <c r="G513" s="12">
        <v>1</v>
      </c>
      <c r="H513" s="12">
        <v>0</v>
      </c>
      <c r="I513" s="12">
        <v>1</v>
      </c>
      <c r="J513" s="12">
        <v>0</v>
      </c>
      <c r="K513" s="12">
        <v>0</v>
      </c>
      <c r="L513" s="12">
        <v>0</v>
      </c>
      <c r="M513" s="12">
        <v>0</v>
      </c>
      <c r="N513" s="12">
        <v>1</v>
      </c>
      <c r="O513" s="12">
        <v>2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2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1</v>
      </c>
      <c r="AN513" s="12">
        <v>1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87">
        <v>5</v>
      </c>
      <c r="AZ513" s="87">
        <v>1</v>
      </c>
      <c r="BA513" s="87">
        <v>0</v>
      </c>
      <c r="BB513" s="87">
        <v>0</v>
      </c>
      <c r="BC513" s="87">
        <v>1</v>
      </c>
      <c r="BD513" s="87">
        <v>0</v>
      </c>
      <c r="BE513" s="87">
        <v>1</v>
      </c>
      <c r="BF513" s="87">
        <v>0</v>
      </c>
      <c r="BG513" s="87">
        <v>0</v>
      </c>
      <c r="BH513" s="87">
        <v>0</v>
      </c>
      <c r="BI513" s="87">
        <v>0</v>
      </c>
      <c r="BJ513" s="82">
        <v>1</v>
      </c>
    </row>
    <row r="514" spans="1:62" x14ac:dyDescent="0.3">
      <c r="A514" s="90" t="s">
        <v>243</v>
      </c>
      <c r="B514" s="90" t="s">
        <v>244</v>
      </c>
      <c r="C514" s="12">
        <v>96</v>
      </c>
      <c r="D514" s="12">
        <v>0</v>
      </c>
      <c r="E514" s="12">
        <v>0</v>
      </c>
      <c r="F514" s="12">
        <v>11</v>
      </c>
      <c r="G514" s="12">
        <v>11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1</v>
      </c>
      <c r="N514" s="12">
        <v>4</v>
      </c>
      <c r="O514" s="12">
        <v>19</v>
      </c>
      <c r="P514" s="12">
        <v>1</v>
      </c>
      <c r="Q514" s="12">
        <v>0</v>
      </c>
      <c r="R514" s="12">
        <v>5</v>
      </c>
      <c r="S514" s="12">
        <v>3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11</v>
      </c>
      <c r="AB514" s="12">
        <v>0</v>
      </c>
      <c r="AC514" s="12">
        <v>0</v>
      </c>
      <c r="AD514" s="12">
        <v>0</v>
      </c>
      <c r="AE514" s="12">
        <v>1</v>
      </c>
      <c r="AF514" s="12">
        <v>0</v>
      </c>
      <c r="AG514" s="12">
        <v>0</v>
      </c>
      <c r="AH514" s="12">
        <v>0</v>
      </c>
      <c r="AI514" s="12">
        <v>0</v>
      </c>
      <c r="AJ514" s="12">
        <v>1</v>
      </c>
      <c r="AK514" s="12">
        <v>0</v>
      </c>
      <c r="AL514" s="12">
        <v>0</v>
      </c>
      <c r="AM514" s="12">
        <v>22</v>
      </c>
      <c r="AN514" s="12">
        <v>1</v>
      </c>
      <c r="AO514" s="12">
        <v>0</v>
      </c>
      <c r="AP514" s="12">
        <v>4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1</v>
      </c>
      <c r="AW514" s="12">
        <v>0</v>
      </c>
      <c r="AX514" s="12">
        <v>1</v>
      </c>
      <c r="AY514" s="87">
        <v>148</v>
      </c>
      <c r="AZ514" s="87">
        <v>2</v>
      </c>
      <c r="BA514" s="87">
        <v>0</v>
      </c>
      <c r="BB514" s="87">
        <v>20</v>
      </c>
      <c r="BC514" s="87">
        <v>15</v>
      </c>
      <c r="BD514" s="87">
        <v>0</v>
      </c>
      <c r="BE514" s="87">
        <v>0</v>
      </c>
      <c r="BF514" s="87">
        <v>0</v>
      </c>
      <c r="BG514" s="87">
        <v>0</v>
      </c>
      <c r="BH514" s="87">
        <v>2</v>
      </c>
      <c r="BI514" s="87">
        <v>1</v>
      </c>
      <c r="BJ514" s="82">
        <v>5</v>
      </c>
    </row>
    <row r="515" spans="1:62" x14ac:dyDescent="0.3">
      <c r="A515" s="90" t="s">
        <v>245</v>
      </c>
      <c r="B515" s="90" t="s">
        <v>246</v>
      </c>
      <c r="C515" s="12">
        <v>212</v>
      </c>
      <c r="D515" s="12">
        <v>5</v>
      </c>
      <c r="E515" s="12">
        <v>0</v>
      </c>
      <c r="F515" s="12">
        <v>47</v>
      </c>
      <c r="G515" s="12">
        <v>74</v>
      </c>
      <c r="H515" s="12">
        <v>0</v>
      </c>
      <c r="I515" s="12">
        <v>0</v>
      </c>
      <c r="J515" s="12">
        <v>0</v>
      </c>
      <c r="K515" s="12">
        <v>0</v>
      </c>
      <c r="L515" s="12">
        <v>18</v>
      </c>
      <c r="M515" s="12">
        <v>0</v>
      </c>
      <c r="N515" s="12">
        <v>49</v>
      </c>
      <c r="O515" s="12">
        <v>18</v>
      </c>
      <c r="P515" s="12">
        <v>1</v>
      </c>
      <c r="Q515" s="12">
        <v>0</v>
      </c>
      <c r="R515" s="12">
        <v>4</v>
      </c>
      <c r="S515" s="12">
        <v>5</v>
      </c>
      <c r="T515" s="12">
        <v>0</v>
      </c>
      <c r="U515" s="12">
        <v>0</v>
      </c>
      <c r="V515" s="12">
        <v>0</v>
      </c>
      <c r="W515" s="12">
        <v>0</v>
      </c>
      <c r="X515" s="12">
        <v>1</v>
      </c>
      <c r="Y515" s="12">
        <v>0</v>
      </c>
      <c r="Z515" s="12">
        <v>0</v>
      </c>
      <c r="AA515" s="12">
        <v>19</v>
      </c>
      <c r="AB515" s="12">
        <v>1</v>
      </c>
      <c r="AC515" s="12">
        <v>0</v>
      </c>
      <c r="AD515" s="12">
        <v>6</v>
      </c>
      <c r="AE515" s="12">
        <v>8</v>
      </c>
      <c r="AF515" s="12">
        <v>0</v>
      </c>
      <c r="AG515" s="12">
        <v>0</v>
      </c>
      <c r="AH515" s="12">
        <v>0</v>
      </c>
      <c r="AI515" s="12">
        <v>0</v>
      </c>
      <c r="AJ515" s="12">
        <v>11</v>
      </c>
      <c r="AK515" s="12">
        <v>0</v>
      </c>
      <c r="AL515" s="12">
        <v>15</v>
      </c>
      <c r="AM515" s="12">
        <v>3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87">
        <v>252</v>
      </c>
      <c r="AZ515" s="87">
        <v>7</v>
      </c>
      <c r="BA515" s="87">
        <v>0</v>
      </c>
      <c r="BB515" s="87">
        <v>57</v>
      </c>
      <c r="BC515" s="87">
        <v>87</v>
      </c>
      <c r="BD515" s="87">
        <v>0</v>
      </c>
      <c r="BE515" s="87">
        <v>0</v>
      </c>
      <c r="BF515" s="87">
        <v>0</v>
      </c>
      <c r="BG515" s="87">
        <v>0</v>
      </c>
      <c r="BH515" s="87">
        <v>30</v>
      </c>
      <c r="BI515" s="87">
        <v>0</v>
      </c>
      <c r="BJ515" s="82">
        <v>64</v>
      </c>
    </row>
    <row r="516" spans="1:62" x14ac:dyDescent="0.3">
      <c r="A516" s="90" t="s">
        <v>247</v>
      </c>
      <c r="B516" s="90" t="s">
        <v>248</v>
      </c>
      <c r="C516" s="12">
        <v>83</v>
      </c>
      <c r="D516" s="12">
        <v>1</v>
      </c>
      <c r="E516" s="12">
        <v>0</v>
      </c>
      <c r="F516" s="12">
        <v>6</v>
      </c>
      <c r="G516" s="12">
        <v>7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4</v>
      </c>
      <c r="O516" s="12">
        <v>10</v>
      </c>
      <c r="P516" s="12">
        <v>0</v>
      </c>
      <c r="Q516" s="12">
        <v>0</v>
      </c>
      <c r="R516" s="12">
        <v>1</v>
      </c>
      <c r="S516" s="12">
        <v>1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2</v>
      </c>
      <c r="AA516" s="12">
        <v>11</v>
      </c>
      <c r="AB516" s="12">
        <v>0</v>
      </c>
      <c r="AC516" s="12">
        <v>0</v>
      </c>
      <c r="AD516" s="12">
        <v>3</v>
      </c>
      <c r="AE516" s="12">
        <v>2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2">
        <v>16</v>
      </c>
      <c r="AN516" s="12">
        <v>1</v>
      </c>
      <c r="AO516" s="12">
        <v>1</v>
      </c>
      <c r="AP516" s="12">
        <v>2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1</v>
      </c>
      <c r="AY516" s="87">
        <v>120</v>
      </c>
      <c r="AZ516" s="87">
        <v>2</v>
      </c>
      <c r="BA516" s="87">
        <v>1</v>
      </c>
      <c r="BB516" s="87">
        <v>12</v>
      </c>
      <c r="BC516" s="87">
        <v>10</v>
      </c>
      <c r="BD516" s="87">
        <v>0</v>
      </c>
      <c r="BE516" s="87">
        <v>0</v>
      </c>
      <c r="BF516" s="87">
        <v>0</v>
      </c>
      <c r="BG516" s="87">
        <v>0</v>
      </c>
      <c r="BH516" s="87">
        <v>0</v>
      </c>
      <c r="BI516" s="87">
        <v>0</v>
      </c>
      <c r="BJ516" s="82">
        <v>7</v>
      </c>
    </row>
    <row r="517" spans="1:62" x14ac:dyDescent="0.3">
      <c r="A517" s="90" t="s">
        <v>249</v>
      </c>
      <c r="B517" s="90" t="s">
        <v>250</v>
      </c>
      <c r="C517" s="12">
        <v>625</v>
      </c>
      <c r="D517" s="12">
        <v>5</v>
      </c>
      <c r="E517" s="12">
        <v>0</v>
      </c>
      <c r="F517" s="12">
        <v>260</v>
      </c>
      <c r="G517" s="12">
        <v>243</v>
      </c>
      <c r="H517" s="12">
        <v>0</v>
      </c>
      <c r="I517" s="12">
        <v>0</v>
      </c>
      <c r="J517" s="12">
        <v>0</v>
      </c>
      <c r="K517" s="12">
        <v>0</v>
      </c>
      <c r="L517" s="12">
        <v>1</v>
      </c>
      <c r="M517" s="12">
        <v>0</v>
      </c>
      <c r="N517" s="12">
        <v>160</v>
      </c>
      <c r="O517" s="12">
        <v>156</v>
      </c>
      <c r="P517" s="12">
        <v>8</v>
      </c>
      <c r="Q517" s="12">
        <v>0</v>
      </c>
      <c r="R517" s="12">
        <v>62</v>
      </c>
      <c r="S517" s="12">
        <v>45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39</v>
      </c>
      <c r="AA517" s="12">
        <v>69</v>
      </c>
      <c r="AB517" s="12">
        <v>3</v>
      </c>
      <c r="AC517" s="12">
        <v>2</v>
      </c>
      <c r="AD517" s="12">
        <v>17</v>
      </c>
      <c r="AE517" s="12">
        <v>19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21</v>
      </c>
      <c r="AM517" s="12">
        <v>146</v>
      </c>
      <c r="AN517" s="12">
        <v>3</v>
      </c>
      <c r="AO517" s="12">
        <v>0</v>
      </c>
      <c r="AP517" s="12">
        <v>72</v>
      </c>
      <c r="AQ517" s="12">
        <v>61</v>
      </c>
      <c r="AR517" s="12">
        <v>0</v>
      </c>
      <c r="AS517" s="12">
        <v>0</v>
      </c>
      <c r="AT517" s="12">
        <v>0</v>
      </c>
      <c r="AU517" s="12">
        <v>0</v>
      </c>
      <c r="AV517" s="12">
        <v>4</v>
      </c>
      <c r="AW517" s="12">
        <v>0</v>
      </c>
      <c r="AX517" s="12">
        <v>32</v>
      </c>
      <c r="AY517" s="87">
        <v>996</v>
      </c>
      <c r="AZ517" s="87">
        <v>19</v>
      </c>
      <c r="BA517" s="87">
        <v>2</v>
      </c>
      <c r="BB517" s="87">
        <v>411</v>
      </c>
      <c r="BC517" s="87">
        <v>368</v>
      </c>
      <c r="BD517" s="87">
        <v>0</v>
      </c>
      <c r="BE517" s="87">
        <v>0</v>
      </c>
      <c r="BF517" s="87">
        <v>0</v>
      </c>
      <c r="BG517" s="87">
        <v>0</v>
      </c>
      <c r="BH517" s="87">
        <v>5</v>
      </c>
      <c r="BI517" s="87">
        <v>0</v>
      </c>
      <c r="BJ517" s="82">
        <v>252</v>
      </c>
    </row>
    <row r="518" spans="1:62" x14ac:dyDescent="0.3">
      <c r="A518" s="90" t="s">
        <v>251</v>
      </c>
      <c r="B518" s="90" t="s">
        <v>252</v>
      </c>
      <c r="C518" s="12">
        <v>2</v>
      </c>
      <c r="D518" s="12">
        <v>0</v>
      </c>
      <c r="E518" s="12">
        <v>0</v>
      </c>
      <c r="F518" s="12">
        <v>1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1</v>
      </c>
      <c r="O518" s="12">
        <v>1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87">
        <v>3</v>
      </c>
      <c r="AZ518" s="87">
        <v>0</v>
      </c>
      <c r="BA518" s="87">
        <v>0</v>
      </c>
      <c r="BB518" s="87">
        <v>1</v>
      </c>
      <c r="BC518" s="87">
        <v>0</v>
      </c>
      <c r="BD518" s="87">
        <v>0</v>
      </c>
      <c r="BE518" s="87">
        <v>0</v>
      </c>
      <c r="BF518" s="87">
        <v>0</v>
      </c>
      <c r="BG518" s="87">
        <v>0</v>
      </c>
      <c r="BH518" s="87">
        <v>0</v>
      </c>
      <c r="BI518" s="87">
        <v>0</v>
      </c>
      <c r="BJ518" s="82">
        <v>1</v>
      </c>
    </row>
    <row r="519" spans="1:62" x14ac:dyDescent="0.3">
      <c r="A519" s="90" t="s">
        <v>253</v>
      </c>
      <c r="B519" s="90" t="s">
        <v>254</v>
      </c>
      <c r="C519" s="12">
        <v>0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87">
        <v>0</v>
      </c>
      <c r="AZ519" s="87">
        <v>0</v>
      </c>
      <c r="BA519" s="87">
        <v>0</v>
      </c>
      <c r="BB519" s="87">
        <v>0</v>
      </c>
      <c r="BC519" s="87">
        <v>0</v>
      </c>
      <c r="BD519" s="87">
        <v>0</v>
      </c>
      <c r="BE519" s="87">
        <v>0</v>
      </c>
      <c r="BF519" s="87">
        <v>0</v>
      </c>
      <c r="BG519" s="87">
        <v>0</v>
      </c>
      <c r="BH519" s="87">
        <v>0</v>
      </c>
      <c r="BI519" s="87">
        <v>0</v>
      </c>
      <c r="BJ519" s="82">
        <v>0</v>
      </c>
    </row>
    <row r="520" spans="1:62" x14ac:dyDescent="0.3">
      <c r="A520" s="130" t="s">
        <v>255</v>
      </c>
      <c r="B520" s="130"/>
      <c r="C520" s="89">
        <v>34899</v>
      </c>
      <c r="D520" s="89">
        <v>4565</v>
      </c>
      <c r="E520" s="89">
        <v>3805</v>
      </c>
      <c r="F520" s="89">
        <v>7613</v>
      </c>
      <c r="G520" s="89">
        <v>6014</v>
      </c>
      <c r="H520" s="89">
        <v>20</v>
      </c>
      <c r="I520" s="89">
        <v>27</v>
      </c>
      <c r="J520" s="89">
        <v>7</v>
      </c>
      <c r="K520" s="89">
        <v>3</v>
      </c>
      <c r="L520" s="89">
        <v>111</v>
      </c>
      <c r="M520" s="89">
        <v>1168</v>
      </c>
      <c r="N520" s="89">
        <v>7817</v>
      </c>
      <c r="O520" s="89">
        <v>6906</v>
      </c>
      <c r="P520" s="89">
        <v>637</v>
      </c>
      <c r="Q520" s="89">
        <v>380</v>
      </c>
      <c r="R520" s="89">
        <v>1204</v>
      </c>
      <c r="S520" s="89">
        <v>965</v>
      </c>
      <c r="T520" s="89">
        <v>2</v>
      </c>
      <c r="U520" s="89">
        <v>2</v>
      </c>
      <c r="V520" s="89">
        <v>1</v>
      </c>
      <c r="W520" s="89">
        <v>1</v>
      </c>
      <c r="X520" s="89">
        <v>14</v>
      </c>
      <c r="Y520" s="89">
        <v>141</v>
      </c>
      <c r="Z520" s="89">
        <v>773</v>
      </c>
      <c r="AA520" s="89">
        <v>2829</v>
      </c>
      <c r="AB520" s="89">
        <v>115</v>
      </c>
      <c r="AC520" s="89">
        <v>72</v>
      </c>
      <c r="AD520" s="89">
        <v>556</v>
      </c>
      <c r="AE520" s="89">
        <v>572</v>
      </c>
      <c r="AF520" s="89">
        <v>2</v>
      </c>
      <c r="AG520" s="89">
        <v>2</v>
      </c>
      <c r="AH520" s="89">
        <v>1</v>
      </c>
      <c r="AI520" s="89">
        <v>0</v>
      </c>
      <c r="AJ520" s="89">
        <v>12</v>
      </c>
      <c r="AK520" s="89">
        <v>79</v>
      </c>
      <c r="AL520" s="89">
        <v>398</v>
      </c>
      <c r="AM520" s="89">
        <v>8602</v>
      </c>
      <c r="AN520" s="89">
        <v>428</v>
      </c>
      <c r="AO520" s="89">
        <v>320</v>
      </c>
      <c r="AP520" s="89">
        <v>1608</v>
      </c>
      <c r="AQ520" s="89">
        <v>1552</v>
      </c>
      <c r="AR520" s="89">
        <v>6</v>
      </c>
      <c r="AS520" s="89">
        <v>7</v>
      </c>
      <c r="AT520" s="89">
        <v>13</v>
      </c>
      <c r="AU520" s="89">
        <v>6</v>
      </c>
      <c r="AV520" s="89">
        <v>16</v>
      </c>
      <c r="AW520" s="89">
        <v>272</v>
      </c>
      <c r="AX520" s="89">
        <v>974</v>
      </c>
      <c r="AY520" s="89">
        <v>53236</v>
      </c>
      <c r="AZ520" s="89">
        <v>5745</v>
      </c>
      <c r="BA520" s="89">
        <v>4577</v>
      </c>
      <c r="BB520" s="89">
        <v>10981</v>
      </c>
      <c r="BC520" s="89">
        <v>9103</v>
      </c>
      <c r="BD520" s="89">
        <v>30</v>
      </c>
      <c r="BE520" s="89">
        <v>38</v>
      </c>
      <c r="BF520" s="89">
        <v>22</v>
      </c>
      <c r="BG520" s="89">
        <v>10</v>
      </c>
      <c r="BH520" s="89">
        <v>153</v>
      </c>
      <c r="BI520" s="89">
        <v>1660</v>
      </c>
      <c r="BJ520" s="89">
        <v>9962</v>
      </c>
    </row>
    <row r="521" spans="1:62" x14ac:dyDescent="0.3">
      <c r="A521" s="90" t="s">
        <v>256</v>
      </c>
      <c r="B521" s="90" t="s">
        <v>257</v>
      </c>
      <c r="C521" s="12">
        <v>4897</v>
      </c>
      <c r="D521" s="12">
        <v>1750</v>
      </c>
      <c r="E521" s="12">
        <v>1561</v>
      </c>
      <c r="F521" s="12">
        <v>780</v>
      </c>
      <c r="G521" s="12">
        <v>820</v>
      </c>
      <c r="H521" s="12">
        <v>1</v>
      </c>
      <c r="I521" s="12">
        <v>3</v>
      </c>
      <c r="J521" s="12">
        <v>1</v>
      </c>
      <c r="K521" s="12">
        <v>1</v>
      </c>
      <c r="L521" s="12">
        <v>2</v>
      </c>
      <c r="M521" s="12">
        <v>18</v>
      </c>
      <c r="N521" s="12">
        <v>1330</v>
      </c>
      <c r="O521" s="12">
        <v>1078</v>
      </c>
      <c r="P521" s="12">
        <v>171</v>
      </c>
      <c r="Q521" s="12">
        <v>100</v>
      </c>
      <c r="R521" s="12">
        <v>177</v>
      </c>
      <c r="S521" s="12">
        <v>130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145</v>
      </c>
      <c r="AA521" s="12">
        <v>453</v>
      </c>
      <c r="AB521" s="12">
        <v>40</v>
      </c>
      <c r="AC521" s="12">
        <v>33</v>
      </c>
      <c r="AD521" s="12">
        <v>64</v>
      </c>
      <c r="AE521" s="12">
        <v>65</v>
      </c>
      <c r="AF521" s="12">
        <v>0</v>
      </c>
      <c r="AG521" s="12">
        <v>1</v>
      </c>
      <c r="AH521" s="12">
        <v>0</v>
      </c>
      <c r="AI521" s="12">
        <v>0</v>
      </c>
      <c r="AJ521" s="12">
        <v>1</v>
      </c>
      <c r="AK521" s="12">
        <v>9</v>
      </c>
      <c r="AL521" s="12">
        <v>70</v>
      </c>
      <c r="AM521" s="12">
        <v>839</v>
      </c>
      <c r="AN521" s="12">
        <v>95</v>
      </c>
      <c r="AO521" s="12">
        <v>75</v>
      </c>
      <c r="AP521" s="12">
        <v>243</v>
      </c>
      <c r="AQ521" s="12">
        <v>212</v>
      </c>
      <c r="AR521" s="12">
        <v>2</v>
      </c>
      <c r="AS521" s="12">
        <v>1</v>
      </c>
      <c r="AT521" s="12">
        <v>0</v>
      </c>
      <c r="AU521" s="12">
        <v>0</v>
      </c>
      <c r="AV521" s="12">
        <v>2</v>
      </c>
      <c r="AW521" s="12">
        <v>3</v>
      </c>
      <c r="AX521" s="12">
        <v>136</v>
      </c>
      <c r="AY521" s="87">
        <v>7267</v>
      </c>
      <c r="AZ521" s="87">
        <v>2056</v>
      </c>
      <c r="BA521" s="87">
        <v>1769</v>
      </c>
      <c r="BB521" s="87">
        <v>1264</v>
      </c>
      <c r="BC521" s="87">
        <v>1227</v>
      </c>
      <c r="BD521" s="87">
        <v>3</v>
      </c>
      <c r="BE521" s="87">
        <v>5</v>
      </c>
      <c r="BF521" s="87">
        <v>1</v>
      </c>
      <c r="BG521" s="87">
        <v>1</v>
      </c>
      <c r="BH521" s="87">
        <v>5</v>
      </c>
      <c r="BI521" s="87">
        <v>30</v>
      </c>
      <c r="BJ521" s="82">
        <v>1681</v>
      </c>
    </row>
    <row r="522" spans="1:62" x14ac:dyDescent="0.3">
      <c r="A522" s="90" t="s">
        <v>258</v>
      </c>
      <c r="B522" s="90" t="s">
        <v>259</v>
      </c>
      <c r="C522" s="12">
        <v>5507</v>
      </c>
      <c r="D522" s="12">
        <v>741</v>
      </c>
      <c r="E522" s="12">
        <v>575</v>
      </c>
      <c r="F522" s="12">
        <v>1287</v>
      </c>
      <c r="G522" s="12">
        <v>1069</v>
      </c>
      <c r="H522" s="12">
        <v>2</v>
      </c>
      <c r="I522" s="12">
        <v>3</v>
      </c>
      <c r="J522" s="12">
        <v>1</v>
      </c>
      <c r="K522" s="12">
        <v>0</v>
      </c>
      <c r="L522" s="12">
        <v>0</v>
      </c>
      <c r="M522" s="12">
        <v>211</v>
      </c>
      <c r="N522" s="12">
        <v>1189</v>
      </c>
      <c r="O522" s="12">
        <v>1309</v>
      </c>
      <c r="P522" s="12">
        <v>130</v>
      </c>
      <c r="Q522" s="12">
        <v>71</v>
      </c>
      <c r="R522" s="12">
        <v>284</v>
      </c>
      <c r="S522" s="12">
        <v>150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24</v>
      </c>
      <c r="Z522" s="12">
        <v>172</v>
      </c>
      <c r="AA522" s="12">
        <v>525</v>
      </c>
      <c r="AB522" s="12">
        <v>17</v>
      </c>
      <c r="AC522" s="12">
        <v>16</v>
      </c>
      <c r="AD522" s="12">
        <v>140</v>
      </c>
      <c r="AE522" s="12">
        <v>110</v>
      </c>
      <c r="AF522" s="12">
        <v>1</v>
      </c>
      <c r="AG522" s="12">
        <v>0</v>
      </c>
      <c r="AH522" s="12">
        <v>0</v>
      </c>
      <c r="AI522" s="12">
        <v>0</v>
      </c>
      <c r="AJ522" s="12">
        <v>0</v>
      </c>
      <c r="AK522" s="12">
        <v>22</v>
      </c>
      <c r="AL522" s="12">
        <v>122</v>
      </c>
      <c r="AM522" s="12">
        <v>1095</v>
      </c>
      <c r="AN522" s="12">
        <v>103</v>
      </c>
      <c r="AO522" s="12">
        <v>68</v>
      </c>
      <c r="AP522" s="12">
        <v>399</v>
      </c>
      <c r="AQ522" s="12">
        <v>269</v>
      </c>
      <c r="AR522" s="12">
        <v>2</v>
      </c>
      <c r="AS522" s="12">
        <v>1</v>
      </c>
      <c r="AT522" s="12">
        <v>6</v>
      </c>
      <c r="AU522" s="12">
        <v>0</v>
      </c>
      <c r="AV522" s="12">
        <v>0</v>
      </c>
      <c r="AW522" s="12">
        <v>70</v>
      </c>
      <c r="AX522" s="12">
        <v>231</v>
      </c>
      <c r="AY522" s="87">
        <v>8436</v>
      </c>
      <c r="AZ522" s="87">
        <v>991</v>
      </c>
      <c r="BA522" s="87">
        <v>730</v>
      </c>
      <c r="BB522" s="87">
        <v>2110</v>
      </c>
      <c r="BC522" s="87">
        <v>1598</v>
      </c>
      <c r="BD522" s="87">
        <v>5</v>
      </c>
      <c r="BE522" s="87">
        <v>4</v>
      </c>
      <c r="BF522" s="87">
        <v>7</v>
      </c>
      <c r="BG522" s="87">
        <v>0</v>
      </c>
      <c r="BH522" s="87">
        <v>0</v>
      </c>
      <c r="BI522" s="87">
        <v>327</v>
      </c>
      <c r="BJ522" s="82">
        <v>1714</v>
      </c>
    </row>
    <row r="523" spans="1:62" x14ac:dyDescent="0.3">
      <c r="A523" s="90" t="s">
        <v>260</v>
      </c>
      <c r="B523" s="90" t="s">
        <v>261</v>
      </c>
      <c r="C523" s="12">
        <v>381</v>
      </c>
      <c r="D523" s="12">
        <v>119</v>
      </c>
      <c r="E523" s="12">
        <v>114</v>
      </c>
      <c r="F523" s="12">
        <v>232</v>
      </c>
      <c r="G523" s="12">
        <v>577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92</v>
      </c>
      <c r="N523" s="12">
        <v>304</v>
      </c>
      <c r="O523" s="12">
        <v>72</v>
      </c>
      <c r="P523" s="12">
        <v>20</v>
      </c>
      <c r="Q523" s="12">
        <v>33</v>
      </c>
      <c r="R523" s="12">
        <v>69</v>
      </c>
      <c r="S523" s="12">
        <v>142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18</v>
      </c>
      <c r="Z523" s="12">
        <v>66</v>
      </c>
      <c r="AA523" s="12">
        <v>107</v>
      </c>
      <c r="AB523" s="12">
        <v>0</v>
      </c>
      <c r="AC523" s="12">
        <v>0</v>
      </c>
      <c r="AD523" s="12">
        <v>15</v>
      </c>
      <c r="AE523" s="12">
        <v>34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5</v>
      </c>
      <c r="AL523" s="12">
        <v>25</v>
      </c>
      <c r="AM523" s="12">
        <v>112</v>
      </c>
      <c r="AN523" s="12">
        <v>30</v>
      </c>
      <c r="AO523" s="12">
        <v>35</v>
      </c>
      <c r="AP523" s="12">
        <v>118</v>
      </c>
      <c r="AQ523" s="12">
        <v>230</v>
      </c>
      <c r="AR523" s="12">
        <v>0</v>
      </c>
      <c r="AS523" s="12">
        <v>1</v>
      </c>
      <c r="AT523" s="12">
        <v>0</v>
      </c>
      <c r="AU523" s="12">
        <v>1</v>
      </c>
      <c r="AV523" s="12">
        <v>0</v>
      </c>
      <c r="AW523" s="12">
        <v>51</v>
      </c>
      <c r="AX523" s="12">
        <v>143</v>
      </c>
      <c r="AY523" s="87">
        <v>672</v>
      </c>
      <c r="AZ523" s="87">
        <v>169</v>
      </c>
      <c r="BA523" s="87">
        <v>182</v>
      </c>
      <c r="BB523" s="87">
        <v>434</v>
      </c>
      <c r="BC523" s="87">
        <v>983</v>
      </c>
      <c r="BD523" s="87">
        <v>0</v>
      </c>
      <c r="BE523" s="87">
        <v>1</v>
      </c>
      <c r="BF523" s="87">
        <v>0</v>
      </c>
      <c r="BG523" s="87">
        <v>1</v>
      </c>
      <c r="BH523" s="87">
        <v>0</v>
      </c>
      <c r="BI523" s="87">
        <v>166</v>
      </c>
      <c r="BJ523" s="82">
        <v>538</v>
      </c>
    </row>
    <row r="524" spans="1:62" x14ac:dyDescent="0.3">
      <c r="A524" s="90" t="s">
        <v>262</v>
      </c>
      <c r="B524" s="90" t="s">
        <v>263</v>
      </c>
      <c r="C524" s="12">
        <v>10103</v>
      </c>
      <c r="D524" s="12">
        <v>1499</v>
      </c>
      <c r="E524" s="12">
        <v>1305</v>
      </c>
      <c r="F524" s="12">
        <v>2704</v>
      </c>
      <c r="G524" s="12">
        <v>969</v>
      </c>
      <c r="H524" s="12">
        <v>11</v>
      </c>
      <c r="I524" s="12">
        <v>13</v>
      </c>
      <c r="J524" s="12">
        <v>1</v>
      </c>
      <c r="K524" s="12">
        <v>0</v>
      </c>
      <c r="L524" s="12">
        <v>1</v>
      </c>
      <c r="M524" s="12">
        <v>756</v>
      </c>
      <c r="N524" s="12">
        <v>3274</v>
      </c>
      <c r="O524" s="12">
        <v>1089</v>
      </c>
      <c r="P524" s="12">
        <v>112</v>
      </c>
      <c r="Q524" s="12">
        <v>68</v>
      </c>
      <c r="R524" s="12">
        <v>150</v>
      </c>
      <c r="S524" s="12">
        <v>131</v>
      </c>
      <c r="T524" s="12">
        <v>2</v>
      </c>
      <c r="U524" s="12">
        <v>2</v>
      </c>
      <c r="V524" s="12">
        <v>1</v>
      </c>
      <c r="W524" s="12">
        <v>1</v>
      </c>
      <c r="X524" s="12">
        <v>0</v>
      </c>
      <c r="Y524" s="12">
        <v>74</v>
      </c>
      <c r="Z524" s="12">
        <v>97</v>
      </c>
      <c r="AA524" s="12">
        <v>277</v>
      </c>
      <c r="AB524" s="12">
        <v>7</v>
      </c>
      <c r="AC524" s="12">
        <v>5</v>
      </c>
      <c r="AD524" s="12">
        <v>75</v>
      </c>
      <c r="AE524" s="12">
        <v>83</v>
      </c>
      <c r="AF524" s="12">
        <v>0</v>
      </c>
      <c r="AG524" s="12">
        <v>0</v>
      </c>
      <c r="AH524" s="12">
        <v>1</v>
      </c>
      <c r="AI524" s="12">
        <v>0</v>
      </c>
      <c r="AJ524" s="12">
        <v>1</v>
      </c>
      <c r="AK524" s="12">
        <v>31</v>
      </c>
      <c r="AL524" s="12">
        <v>47</v>
      </c>
      <c r="AM524" s="12">
        <v>2192</v>
      </c>
      <c r="AN524" s="12">
        <v>92</v>
      </c>
      <c r="AO524" s="12">
        <v>75</v>
      </c>
      <c r="AP524" s="12">
        <v>173</v>
      </c>
      <c r="AQ524" s="12">
        <v>173</v>
      </c>
      <c r="AR524" s="12">
        <v>2</v>
      </c>
      <c r="AS524" s="12">
        <v>2</v>
      </c>
      <c r="AT524" s="12">
        <v>2</v>
      </c>
      <c r="AU524" s="12">
        <v>0</v>
      </c>
      <c r="AV524" s="12">
        <v>0</v>
      </c>
      <c r="AW524" s="12">
        <v>119</v>
      </c>
      <c r="AX524" s="12">
        <v>121</v>
      </c>
      <c r="AY524" s="87">
        <v>13661</v>
      </c>
      <c r="AZ524" s="87">
        <v>1710</v>
      </c>
      <c r="BA524" s="87">
        <v>1453</v>
      </c>
      <c r="BB524" s="87">
        <v>3102</v>
      </c>
      <c r="BC524" s="87">
        <v>1356</v>
      </c>
      <c r="BD524" s="87">
        <v>15</v>
      </c>
      <c r="BE524" s="87">
        <v>17</v>
      </c>
      <c r="BF524" s="87">
        <v>5</v>
      </c>
      <c r="BG524" s="87">
        <v>1</v>
      </c>
      <c r="BH524" s="87">
        <v>2</v>
      </c>
      <c r="BI524" s="87">
        <v>980</v>
      </c>
      <c r="BJ524" s="82">
        <v>3539</v>
      </c>
    </row>
    <row r="525" spans="1:62" x14ac:dyDescent="0.3">
      <c r="A525" s="90" t="s">
        <v>264</v>
      </c>
      <c r="B525" s="90" t="s">
        <v>265</v>
      </c>
      <c r="C525" s="12">
        <v>94</v>
      </c>
      <c r="D525" s="12">
        <v>3</v>
      </c>
      <c r="E525" s="12">
        <v>1</v>
      </c>
      <c r="F525" s="12">
        <v>9</v>
      </c>
      <c r="G525" s="12">
        <v>17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2</v>
      </c>
      <c r="N525" s="12">
        <v>10</v>
      </c>
      <c r="O525" s="12">
        <v>22</v>
      </c>
      <c r="P525" s="12">
        <v>1</v>
      </c>
      <c r="Q525" s="12">
        <v>1</v>
      </c>
      <c r="R525" s="12">
        <v>1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1</v>
      </c>
      <c r="AA525" s="12">
        <v>5</v>
      </c>
      <c r="AB525" s="12">
        <v>0</v>
      </c>
      <c r="AC525" s="12">
        <v>0</v>
      </c>
      <c r="AD525" s="12">
        <v>1</v>
      </c>
      <c r="AE525" s="12">
        <v>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>
        <v>19</v>
      </c>
      <c r="AN525" s="12">
        <v>0</v>
      </c>
      <c r="AO525" s="12">
        <v>0</v>
      </c>
      <c r="AP525" s="12">
        <v>3</v>
      </c>
      <c r="AQ525" s="12">
        <v>6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87">
        <v>140</v>
      </c>
      <c r="AZ525" s="87">
        <v>4</v>
      </c>
      <c r="BA525" s="87">
        <v>2</v>
      </c>
      <c r="BB525" s="87">
        <v>14</v>
      </c>
      <c r="BC525" s="87">
        <v>24</v>
      </c>
      <c r="BD525" s="87">
        <v>0</v>
      </c>
      <c r="BE525" s="87">
        <v>0</v>
      </c>
      <c r="BF525" s="87">
        <v>0</v>
      </c>
      <c r="BG525" s="87">
        <v>0</v>
      </c>
      <c r="BH525" s="87">
        <v>0</v>
      </c>
      <c r="BI525" s="87">
        <v>2</v>
      </c>
      <c r="BJ525" s="82">
        <v>11</v>
      </c>
    </row>
    <row r="526" spans="1:62" x14ac:dyDescent="0.3">
      <c r="A526" s="90" t="s">
        <v>266</v>
      </c>
      <c r="B526" s="90" t="s">
        <v>267</v>
      </c>
      <c r="C526" s="12">
        <v>852</v>
      </c>
      <c r="D526" s="12">
        <v>86</v>
      </c>
      <c r="E526" s="12">
        <v>48</v>
      </c>
      <c r="F526" s="12">
        <v>135</v>
      </c>
      <c r="G526" s="12">
        <v>127</v>
      </c>
      <c r="H526" s="12">
        <v>0</v>
      </c>
      <c r="I526" s="12">
        <v>0</v>
      </c>
      <c r="J526" s="12">
        <v>1</v>
      </c>
      <c r="K526" s="12">
        <v>0</v>
      </c>
      <c r="L526" s="12">
        <v>0</v>
      </c>
      <c r="M526" s="12">
        <v>13</v>
      </c>
      <c r="N526" s="12">
        <v>150</v>
      </c>
      <c r="O526" s="12">
        <v>199</v>
      </c>
      <c r="P526" s="12">
        <v>23</v>
      </c>
      <c r="Q526" s="12">
        <v>8</v>
      </c>
      <c r="R526" s="12">
        <v>25</v>
      </c>
      <c r="S526" s="12">
        <v>20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3</v>
      </c>
      <c r="Z526" s="12">
        <v>24</v>
      </c>
      <c r="AA526" s="12">
        <v>58</v>
      </c>
      <c r="AB526" s="12">
        <v>5</v>
      </c>
      <c r="AC526" s="12">
        <v>2</v>
      </c>
      <c r="AD526" s="12">
        <v>9</v>
      </c>
      <c r="AE526" s="12">
        <v>8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4</v>
      </c>
      <c r="AM526" s="12">
        <v>188</v>
      </c>
      <c r="AN526" s="12">
        <v>10</v>
      </c>
      <c r="AO526" s="12">
        <v>6</v>
      </c>
      <c r="AP526" s="12">
        <v>33</v>
      </c>
      <c r="AQ526" s="12">
        <v>19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4</v>
      </c>
      <c r="AX526" s="12">
        <v>14</v>
      </c>
      <c r="AY526" s="87">
        <v>1297</v>
      </c>
      <c r="AZ526" s="87">
        <v>124</v>
      </c>
      <c r="BA526" s="87">
        <v>64</v>
      </c>
      <c r="BB526" s="87">
        <v>202</v>
      </c>
      <c r="BC526" s="87">
        <v>174</v>
      </c>
      <c r="BD526" s="87">
        <v>0</v>
      </c>
      <c r="BE526" s="87">
        <v>0</v>
      </c>
      <c r="BF526" s="87">
        <v>1</v>
      </c>
      <c r="BG526" s="87">
        <v>0</v>
      </c>
      <c r="BH526" s="87">
        <v>0</v>
      </c>
      <c r="BI526" s="87">
        <v>20</v>
      </c>
      <c r="BJ526" s="82">
        <v>192</v>
      </c>
    </row>
    <row r="527" spans="1:62" x14ac:dyDescent="0.3">
      <c r="A527" s="90" t="s">
        <v>268</v>
      </c>
      <c r="B527" s="90" t="s">
        <v>269</v>
      </c>
      <c r="C527" s="12">
        <v>995</v>
      </c>
      <c r="D527" s="12">
        <v>6</v>
      </c>
      <c r="E527" s="12">
        <v>3</v>
      </c>
      <c r="F527" s="12">
        <v>37</v>
      </c>
      <c r="G527" s="12">
        <v>34</v>
      </c>
      <c r="H527" s="12">
        <v>0</v>
      </c>
      <c r="I527" s="12">
        <v>0</v>
      </c>
      <c r="J527" s="12">
        <v>0</v>
      </c>
      <c r="K527" s="12">
        <v>0</v>
      </c>
      <c r="L527" s="12">
        <v>2</v>
      </c>
      <c r="M527" s="12">
        <v>1</v>
      </c>
      <c r="N527" s="12">
        <v>22</v>
      </c>
      <c r="O527" s="12">
        <v>115</v>
      </c>
      <c r="P527" s="12">
        <v>4</v>
      </c>
      <c r="Q527" s="12">
        <v>1</v>
      </c>
      <c r="R527" s="12">
        <v>7</v>
      </c>
      <c r="S527" s="12">
        <v>3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2</v>
      </c>
      <c r="AA527" s="12">
        <v>77</v>
      </c>
      <c r="AB527" s="12">
        <v>5</v>
      </c>
      <c r="AC527" s="12">
        <v>0</v>
      </c>
      <c r="AD527" s="12">
        <v>3</v>
      </c>
      <c r="AE527" s="12">
        <v>2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1</v>
      </c>
      <c r="AL527" s="12">
        <v>0</v>
      </c>
      <c r="AM527" s="12">
        <v>177</v>
      </c>
      <c r="AN527" s="12">
        <v>3</v>
      </c>
      <c r="AO527" s="12">
        <v>2</v>
      </c>
      <c r="AP527" s="12">
        <v>13</v>
      </c>
      <c r="AQ527" s="12">
        <v>4</v>
      </c>
      <c r="AR527" s="12">
        <v>0</v>
      </c>
      <c r="AS527" s="12">
        <v>0</v>
      </c>
      <c r="AT527" s="12">
        <v>1</v>
      </c>
      <c r="AU527" s="12">
        <v>0</v>
      </c>
      <c r="AV527" s="12">
        <v>1</v>
      </c>
      <c r="AW527" s="12">
        <v>3</v>
      </c>
      <c r="AX527" s="12">
        <v>2</v>
      </c>
      <c r="AY527" s="87">
        <v>1364</v>
      </c>
      <c r="AZ527" s="87">
        <v>18</v>
      </c>
      <c r="BA527" s="87">
        <v>6</v>
      </c>
      <c r="BB527" s="87">
        <v>60</v>
      </c>
      <c r="BC527" s="87">
        <v>43</v>
      </c>
      <c r="BD527" s="87">
        <v>0</v>
      </c>
      <c r="BE527" s="87">
        <v>0</v>
      </c>
      <c r="BF527" s="87">
        <v>1</v>
      </c>
      <c r="BG527" s="87">
        <v>0</v>
      </c>
      <c r="BH527" s="87">
        <v>3</v>
      </c>
      <c r="BI527" s="87">
        <v>5</v>
      </c>
      <c r="BJ527" s="82">
        <v>26</v>
      </c>
    </row>
    <row r="528" spans="1:62" x14ac:dyDescent="0.3">
      <c r="A528" s="90" t="s">
        <v>270</v>
      </c>
      <c r="B528" s="90" t="s">
        <v>271</v>
      </c>
      <c r="C528" s="12">
        <v>5684</v>
      </c>
      <c r="D528" s="12">
        <v>52</v>
      </c>
      <c r="E528" s="12">
        <v>43</v>
      </c>
      <c r="F528" s="12">
        <v>1260</v>
      </c>
      <c r="G528" s="12">
        <v>1004</v>
      </c>
      <c r="H528" s="12">
        <v>2</v>
      </c>
      <c r="I528" s="12">
        <v>2</v>
      </c>
      <c r="J528" s="12">
        <v>0</v>
      </c>
      <c r="K528" s="12">
        <v>0</v>
      </c>
      <c r="L528" s="12">
        <v>69</v>
      </c>
      <c r="M528" s="12">
        <v>30</v>
      </c>
      <c r="N528" s="12">
        <v>574</v>
      </c>
      <c r="O528" s="12">
        <v>1381</v>
      </c>
      <c r="P528" s="12">
        <v>26</v>
      </c>
      <c r="Q528" s="12">
        <v>10</v>
      </c>
      <c r="R528" s="12">
        <v>184</v>
      </c>
      <c r="S528" s="12">
        <v>139</v>
      </c>
      <c r="T528" s="12">
        <v>0</v>
      </c>
      <c r="U528" s="12">
        <v>0</v>
      </c>
      <c r="V528" s="12">
        <v>0</v>
      </c>
      <c r="W528" s="12">
        <v>0</v>
      </c>
      <c r="X528" s="12">
        <v>9</v>
      </c>
      <c r="Y528" s="12">
        <v>4</v>
      </c>
      <c r="Z528" s="12">
        <v>60</v>
      </c>
      <c r="AA528" s="12">
        <v>710</v>
      </c>
      <c r="AB528" s="12">
        <v>8</v>
      </c>
      <c r="AC528" s="12">
        <v>5</v>
      </c>
      <c r="AD528" s="12">
        <v>117</v>
      </c>
      <c r="AE528" s="12">
        <v>122</v>
      </c>
      <c r="AF528" s="12">
        <v>0</v>
      </c>
      <c r="AG528" s="12">
        <v>0</v>
      </c>
      <c r="AH528" s="12">
        <v>0</v>
      </c>
      <c r="AI528" s="12">
        <v>0</v>
      </c>
      <c r="AJ528" s="12">
        <v>4</v>
      </c>
      <c r="AK528" s="12">
        <v>3</v>
      </c>
      <c r="AL528" s="12">
        <v>53</v>
      </c>
      <c r="AM528" s="12">
        <v>2575</v>
      </c>
      <c r="AN528" s="12">
        <v>9</v>
      </c>
      <c r="AO528" s="12">
        <v>6</v>
      </c>
      <c r="AP528" s="12">
        <v>272</v>
      </c>
      <c r="AQ528" s="12">
        <v>251</v>
      </c>
      <c r="AR528" s="12">
        <v>0</v>
      </c>
      <c r="AS528" s="12">
        <v>0</v>
      </c>
      <c r="AT528" s="12">
        <v>0</v>
      </c>
      <c r="AU528" s="12">
        <v>0</v>
      </c>
      <c r="AV528" s="12">
        <v>6</v>
      </c>
      <c r="AW528" s="12">
        <v>5</v>
      </c>
      <c r="AX528" s="12">
        <v>102</v>
      </c>
      <c r="AY528" s="87">
        <v>10350</v>
      </c>
      <c r="AZ528" s="87">
        <v>95</v>
      </c>
      <c r="BA528" s="87">
        <v>64</v>
      </c>
      <c r="BB528" s="87">
        <v>1833</v>
      </c>
      <c r="BC528" s="87">
        <v>1516</v>
      </c>
      <c r="BD528" s="87">
        <v>2</v>
      </c>
      <c r="BE528" s="87">
        <v>2</v>
      </c>
      <c r="BF528" s="87">
        <v>0</v>
      </c>
      <c r="BG528" s="87">
        <v>0</v>
      </c>
      <c r="BH528" s="87">
        <v>88</v>
      </c>
      <c r="BI528" s="87">
        <v>42</v>
      </c>
      <c r="BJ528" s="82">
        <v>789</v>
      </c>
    </row>
    <row r="529" spans="1:62" x14ac:dyDescent="0.3">
      <c r="A529" s="90" t="s">
        <v>272</v>
      </c>
      <c r="B529" s="90" t="s">
        <v>273</v>
      </c>
      <c r="C529" s="12">
        <v>2503</v>
      </c>
      <c r="D529" s="12">
        <v>45</v>
      </c>
      <c r="E529" s="12">
        <v>23</v>
      </c>
      <c r="F529" s="12">
        <v>253</v>
      </c>
      <c r="G529" s="12">
        <v>289</v>
      </c>
      <c r="H529" s="12">
        <v>0</v>
      </c>
      <c r="I529" s="12">
        <v>1</v>
      </c>
      <c r="J529" s="12">
        <v>0</v>
      </c>
      <c r="K529" s="12">
        <v>1</v>
      </c>
      <c r="L529" s="12">
        <v>14</v>
      </c>
      <c r="M529" s="12">
        <v>4</v>
      </c>
      <c r="N529" s="12">
        <v>188</v>
      </c>
      <c r="O529" s="12">
        <v>484</v>
      </c>
      <c r="P529" s="12">
        <v>7</v>
      </c>
      <c r="Q529" s="12">
        <v>1</v>
      </c>
      <c r="R529" s="12">
        <v>47</v>
      </c>
      <c r="S529" s="12">
        <v>40</v>
      </c>
      <c r="T529" s="12">
        <v>0</v>
      </c>
      <c r="U529" s="12">
        <v>0</v>
      </c>
      <c r="V529" s="12">
        <v>0</v>
      </c>
      <c r="W529" s="12">
        <v>0</v>
      </c>
      <c r="X529" s="12">
        <v>2</v>
      </c>
      <c r="Y529" s="12">
        <v>0</v>
      </c>
      <c r="Z529" s="12">
        <v>34</v>
      </c>
      <c r="AA529" s="12">
        <v>189</v>
      </c>
      <c r="AB529" s="12">
        <v>3</v>
      </c>
      <c r="AC529" s="12">
        <v>0</v>
      </c>
      <c r="AD529" s="12">
        <v>23</v>
      </c>
      <c r="AE529" s="12">
        <v>26</v>
      </c>
      <c r="AF529" s="12">
        <v>0</v>
      </c>
      <c r="AG529" s="12">
        <v>0</v>
      </c>
      <c r="AH529" s="12">
        <v>0</v>
      </c>
      <c r="AI529" s="12">
        <v>0</v>
      </c>
      <c r="AJ529" s="12">
        <v>3</v>
      </c>
      <c r="AK529" s="12">
        <v>0</v>
      </c>
      <c r="AL529" s="12">
        <v>18</v>
      </c>
      <c r="AM529" s="12">
        <v>396</v>
      </c>
      <c r="AN529" s="12">
        <v>3</v>
      </c>
      <c r="AO529" s="12">
        <v>2</v>
      </c>
      <c r="AP529" s="12">
        <v>88</v>
      </c>
      <c r="AQ529" s="12">
        <v>59</v>
      </c>
      <c r="AR529" s="12">
        <v>0</v>
      </c>
      <c r="AS529" s="12">
        <v>0</v>
      </c>
      <c r="AT529" s="12">
        <v>1</v>
      </c>
      <c r="AU529" s="12">
        <v>0</v>
      </c>
      <c r="AV529" s="12">
        <v>3</v>
      </c>
      <c r="AW529" s="12">
        <v>1</v>
      </c>
      <c r="AX529" s="12">
        <v>43</v>
      </c>
      <c r="AY529" s="87">
        <v>3572</v>
      </c>
      <c r="AZ529" s="87">
        <v>58</v>
      </c>
      <c r="BA529" s="87">
        <v>26</v>
      </c>
      <c r="BB529" s="87">
        <v>411</v>
      </c>
      <c r="BC529" s="87">
        <v>414</v>
      </c>
      <c r="BD529" s="87">
        <v>0</v>
      </c>
      <c r="BE529" s="87">
        <v>1</v>
      </c>
      <c r="BF529" s="87">
        <v>1</v>
      </c>
      <c r="BG529" s="87">
        <v>1</v>
      </c>
      <c r="BH529" s="87">
        <v>22</v>
      </c>
      <c r="BI529" s="87">
        <v>5</v>
      </c>
      <c r="BJ529" s="82">
        <v>283</v>
      </c>
    </row>
    <row r="530" spans="1:62" x14ac:dyDescent="0.3">
      <c r="A530" s="90" t="s">
        <v>274</v>
      </c>
      <c r="B530" s="90" t="s">
        <v>275</v>
      </c>
      <c r="C530" s="12">
        <v>199</v>
      </c>
      <c r="D530" s="12">
        <v>0</v>
      </c>
      <c r="E530" s="12">
        <v>0</v>
      </c>
      <c r="F530" s="12">
        <v>93</v>
      </c>
      <c r="G530" s="12">
        <v>171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19</v>
      </c>
      <c r="N530" s="12">
        <v>74</v>
      </c>
      <c r="O530" s="12">
        <v>132</v>
      </c>
      <c r="P530" s="12">
        <v>5</v>
      </c>
      <c r="Q530" s="12">
        <v>6</v>
      </c>
      <c r="R530" s="12">
        <v>40</v>
      </c>
      <c r="S530" s="12">
        <v>56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9</v>
      </c>
      <c r="Z530" s="12">
        <v>26</v>
      </c>
      <c r="AA530" s="12">
        <v>23</v>
      </c>
      <c r="AB530" s="12">
        <v>1</v>
      </c>
      <c r="AC530" s="12">
        <v>0</v>
      </c>
      <c r="AD530" s="12">
        <v>12</v>
      </c>
      <c r="AE530" s="12">
        <v>14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6</v>
      </c>
      <c r="AL530" s="12">
        <v>6</v>
      </c>
      <c r="AM530" s="12">
        <v>50</v>
      </c>
      <c r="AN530" s="12">
        <v>0</v>
      </c>
      <c r="AO530" s="12">
        <v>0</v>
      </c>
      <c r="AP530" s="12">
        <v>20</v>
      </c>
      <c r="AQ530" s="12">
        <v>43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8</v>
      </c>
      <c r="AX530" s="12">
        <v>10</v>
      </c>
      <c r="AY530" s="87">
        <v>404</v>
      </c>
      <c r="AZ530" s="87">
        <v>6</v>
      </c>
      <c r="BA530" s="87">
        <v>6</v>
      </c>
      <c r="BB530" s="87">
        <v>165</v>
      </c>
      <c r="BC530" s="87">
        <v>284</v>
      </c>
      <c r="BD530" s="87">
        <v>0</v>
      </c>
      <c r="BE530" s="87">
        <v>0</v>
      </c>
      <c r="BF530" s="87">
        <v>0</v>
      </c>
      <c r="BG530" s="87">
        <v>0</v>
      </c>
      <c r="BH530" s="87">
        <v>0</v>
      </c>
      <c r="BI530" s="87">
        <v>42</v>
      </c>
      <c r="BJ530" s="82">
        <v>116</v>
      </c>
    </row>
    <row r="531" spans="1:62" x14ac:dyDescent="0.3">
      <c r="A531" s="90" t="s">
        <v>276</v>
      </c>
      <c r="B531" s="90" t="s">
        <v>277</v>
      </c>
      <c r="C531" s="12">
        <v>5</v>
      </c>
      <c r="D531" s="12">
        <v>0</v>
      </c>
      <c r="E531" s="12">
        <v>0</v>
      </c>
      <c r="F531" s="12">
        <v>3</v>
      </c>
      <c r="G531" s="12">
        <v>2</v>
      </c>
      <c r="H531" s="12">
        <v>0</v>
      </c>
      <c r="I531" s="12">
        <v>0</v>
      </c>
      <c r="J531" s="12">
        <v>0</v>
      </c>
      <c r="K531" s="12">
        <v>0</v>
      </c>
      <c r="L531" s="12">
        <v>8</v>
      </c>
      <c r="M531" s="12">
        <v>0</v>
      </c>
      <c r="N531" s="12">
        <v>2</v>
      </c>
      <c r="O531" s="12">
        <v>4</v>
      </c>
      <c r="P531" s="12">
        <v>0</v>
      </c>
      <c r="Q531" s="12">
        <v>0</v>
      </c>
      <c r="R531" s="12">
        <v>5</v>
      </c>
      <c r="S531" s="12">
        <v>5</v>
      </c>
      <c r="T531" s="12">
        <v>0</v>
      </c>
      <c r="U531" s="12">
        <v>0</v>
      </c>
      <c r="V531" s="12">
        <v>0</v>
      </c>
      <c r="W531" s="12">
        <v>0</v>
      </c>
      <c r="X531" s="12">
        <v>2</v>
      </c>
      <c r="Y531" s="12">
        <v>0</v>
      </c>
      <c r="Z531" s="12">
        <v>2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>
        <v>0</v>
      </c>
      <c r="AM531" s="12">
        <v>3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87">
        <v>12</v>
      </c>
      <c r="AZ531" s="87">
        <v>0</v>
      </c>
      <c r="BA531" s="87">
        <v>0</v>
      </c>
      <c r="BB531" s="87">
        <v>8</v>
      </c>
      <c r="BC531" s="87">
        <v>7</v>
      </c>
      <c r="BD531" s="87">
        <v>0</v>
      </c>
      <c r="BE531" s="87">
        <v>0</v>
      </c>
      <c r="BF531" s="87">
        <v>0</v>
      </c>
      <c r="BG531" s="87">
        <v>0</v>
      </c>
      <c r="BH531" s="87">
        <v>10</v>
      </c>
      <c r="BI531" s="87">
        <v>0</v>
      </c>
      <c r="BJ531" s="82">
        <v>4</v>
      </c>
    </row>
    <row r="532" spans="1:62" x14ac:dyDescent="0.3">
      <c r="A532" s="90" t="s">
        <v>278</v>
      </c>
      <c r="B532" s="90" t="s">
        <v>279</v>
      </c>
      <c r="C532" s="12">
        <v>28</v>
      </c>
      <c r="D532" s="12">
        <v>0</v>
      </c>
      <c r="E532" s="12">
        <v>0</v>
      </c>
      <c r="F532" s="12">
        <v>11</v>
      </c>
      <c r="G532" s="12">
        <v>18</v>
      </c>
      <c r="H532" s="12">
        <v>0</v>
      </c>
      <c r="I532" s="12">
        <v>0</v>
      </c>
      <c r="J532" s="12">
        <v>0</v>
      </c>
      <c r="K532" s="12">
        <v>0</v>
      </c>
      <c r="L532" s="12">
        <v>1</v>
      </c>
      <c r="M532" s="12">
        <v>0</v>
      </c>
      <c r="N532" s="12">
        <v>18</v>
      </c>
      <c r="O532" s="12">
        <v>1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5</v>
      </c>
      <c r="AB532" s="12">
        <v>0</v>
      </c>
      <c r="AC532" s="12">
        <v>0</v>
      </c>
      <c r="AD532" s="12">
        <v>1</v>
      </c>
      <c r="AE532" s="12">
        <v>2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1</v>
      </c>
      <c r="AM532" s="12">
        <v>9</v>
      </c>
      <c r="AN532" s="12">
        <v>0</v>
      </c>
      <c r="AO532" s="12">
        <v>0</v>
      </c>
      <c r="AP532" s="12">
        <v>2</v>
      </c>
      <c r="AQ532" s="12">
        <v>8</v>
      </c>
      <c r="AR532" s="12">
        <v>0</v>
      </c>
      <c r="AS532" s="12">
        <v>0</v>
      </c>
      <c r="AT532" s="12">
        <v>0</v>
      </c>
      <c r="AU532" s="12">
        <v>0</v>
      </c>
      <c r="AV532" s="12">
        <v>4</v>
      </c>
      <c r="AW532" s="12">
        <v>0</v>
      </c>
      <c r="AX532" s="12">
        <v>3</v>
      </c>
      <c r="AY532" s="87">
        <v>43</v>
      </c>
      <c r="AZ532" s="87">
        <v>0</v>
      </c>
      <c r="BA532" s="87">
        <v>0</v>
      </c>
      <c r="BB532" s="87">
        <v>14</v>
      </c>
      <c r="BC532" s="87">
        <v>28</v>
      </c>
      <c r="BD532" s="87">
        <v>0</v>
      </c>
      <c r="BE532" s="87">
        <v>0</v>
      </c>
      <c r="BF532" s="87">
        <v>0</v>
      </c>
      <c r="BG532" s="87">
        <v>0</v>
      </c>
      <c r="BH532" s="87">
        <v>5</v>
      </c>
      <c r="BI532" s="87">
        <v>0</v>
      </c>
      <c r="BJ532" s="82">
        <v>22</v>
      </c>
    </row>
    <row r="533" spans="1:62" x14ac:dyDescent="0.3">
      <c r="A533" s="90" t="s">
        <v>280</v>
      </c>
      <c r="B533" s="90" t="s">
        <v>281</v>
      </c>
      <c r="C533" s="12">
        <v>2</v>
      </c>
      <c r="D533" s="12">
        <v>0</v>
      </c>
      <c r="E533" s="12">
        <v>0</v>
      </c>
      <c r="F533" s="12">
        <v>1</v>
      </c>
      <c r="G533" s="12">
        <v>1</v>
      </c>
      <c r="H533" s="12">
        <v>0</v>
      </c>
      <c r="I533" s="12">
        <v>0</v>
      </c>
      <c r="J533" s="12">
        <v>0</v>
      </c>
      <c r="K533" s="12">
        <v>0</v>
      </c>
      <c r="L533" s="12">
        <v>5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87">
        <v>2</v>
      </c>
      <c r="AZ533" s="87">
        <v>0</v>
      </c>
      <c r="BA533" s="87">
        <v>0</v>
      </c>
      <c r="BB533" s="87">
        <v>1</v>
      </c>
      <c r="BC533" s="87">
        <v>1</v>
      </c>
      <c r="BD533" s="87">
        <v>0</v>
      </c>
      <c r="BE533" s="87">
        <v>0</v>
      </c>
      <c r="BF533" s="87">
        <v>0</v>
      </c>
      <c r="BG533" s="87">
        <v>0</v>
      </c>
      <c r="BH533" s="87">
        <v>5</v>
      </c>
      <c r="BI533" s="87">
        <v>0</v>
      </c>
      <c r="BJ533" s="82">
        <v>0</v>
      </c>
    </row>
    <row r="534" spans="1:62" x14ac:dyDescent="0.3">
      <c r="A534" s="90" t="s">
        <v>282</v>
      </c>
      <c r="B534" s="90" t="s">
        <v>283</v>
      </c>
      <c r="C534" s="12">
        <v>2991</v>
      </c>
      <c r="D534" s="12">
        <v>251</v>
      </c>
      <c r="E534" s="12">
        <v>125</v>
      </c>
      <c r="F534" s="12">
        <v>607</v>
      </c>
      <c r="G534" s="12">
        <v>640</v>
      </c>
      <c r="H534" s="12">
        <v>2</v>
      </c>
      <c r="I534" s="12">
        <v>3</v>
      </c>
      <c r="J534" s="12">
        <v>2</v>
      </c>
      <c r="K534" s="12">
        <v>1</v>
      </c>
      <c r="L534" s="12">
        <v>1</v>
      </c>
      <c r="M534" s="12">
        <v>14</v>
      </c>
      <c r="N534" s="12">
        <v>445</v>
      </c>
      <c r="O534" s="12">
        <v>797</v>
      </c>
      <c r="P534" s="12">
        <v>124</v>
      </c>
      <c r="Q534" s="12">
        <v>69</v>
      </c>
      <c r="R534" s="12">
        <v>154</v>
      </c>
      <c r="S534" s="12">
        <v>91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3</v>
      </c>
      <c r="Z534" s="12">
        <v>114</v>
      </c>
      <c r="AA534" s="12">
        <v>342</v>
      </c>
      <c r="AB534" s="12">
        <v>28</v>
      </c>
      <c r="AC534" s="12">
        <v>10</v>
      </c>
      <c r="AD534" s="12">
        <v>78</v>
      </c>
      <c r="AE534" s="12">
        <v>79</v>
      </c>
      <c r="AF534" s="12">
        <v>1</v>
      </c>
      <c r="AG534" s="12">
        <v>1</v>
      </c>
      <c r="AH534" s="12">
        <v>0</v>
      </c>
      <c r="AI534" s="12">
        <v>0</v>
      </c>
      <c r="AJ534" s="12">
        <v>1</v>
      </c>
      <c r="AK534" s="12">
        <v>2</v>
      </c>
      <c r="AL534" s="12">
        <v>44</v>
      </c>
      <c r="AM534" s="12">
        <v>747</v>
      </c>
      <c r="AN534" s="12">
        <v>76</v>
      </c>
      <c r="AO534" s="12">
        <v>45</v>
      </c>
      <c r="AP534" s="12">
        <v>156</v>
      </c>
      <c r="AQ534" s="12">
        <v>171</v>
      </c>
      <c r="AR534" s="12">
        <v>0</v>
      </c>
      <c r="AS534" s="12">
        <v>2</v>
      </c>
      <c r="AT534" s="12">
        <v>3</v>
      </c>
      <c r="AU534" s="12">
        <v>3</v>
      </c>
      <c r="AV534" s="12">
        <v>0</v>
      </c>
      <c r="AW534" s="12">
        <v>6</v>
      </c>
      <c r="AX534" s="12">
        <v>87</v>
      </c>
      <c r="AY534" s="87">
        <v>4877</v>
      </c>
      <c r="AZ534" s="87">
        <v>479</v>
      </c>
      <c r="BA534" s="87">
        <v>249</v>
      </c>
      <c r="BB534" s="87">
        <v>995</v>
      </c>
      <c r="BC534" s="87">
        <v>981</v>
      </c>
      <c r="BD534" s="87">
        <v>3</v>
      </c>
      <c r="BE534" s="87">
        <v>6</v>
      </c>
      <c r="BF534" s="87">
        <v>5</v>
      </c>
      <c r="BG534" s="87">
        <v>4</v>
      </c>
      <c r="BH534" s="87">
        <v>2</v>
      </c>
      <c r="BI534" s="87">
        <v>25</v>
      </c>
      <c r="BJ534" s="82">
        <v>690</v>
      </c>
    </row>
    <row r="535" spans="1:62" x14ac:dyDescent="0.3">
      <c r="A535" s="90" t="s">
        <v>284</v>
      </c>
      <c r="B535" s="90" t="s">
        <v>285</v>
      </c>
      <c r="C535" s="12">
        <v>0</v>
      </c>
      <c r="D535" s="12">
        <v>0</v>
      </c>
      <c r="E535" s="12">
        <v>0</v>
      </c>
      <c r="F535" s="12">
        <v>0</v>
      </c>
      <c r="G535" s="12">
        <v>1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87">
        <v>0</v>
      </c>
      <c r="AZ535" s="87">
        <v>0</v>
      </c>
      <c r="BA535" s="87">
        <v>0</v>
      </c>
      <c r="BB535" s="87">
        <v>0</v>
      </c>
      <c r="BC535" s="87">
        <v>1</v>
      </c>
      <c r="BD535" s="87">
        <v>0</v>
      </c>
      <c r="BE535" s="87">
        <v>0</v>
      </c>
      <c r="BF535" s="87">
        <v>0</v>
      </c>
      <c r="BG535" s="87">
        <v>0</v>
      </c>
      <c r="BH535" s="87">
        <v>0</v>
      </c>
      <c r="BI535" s="87">
        <v>0</v>
      </c>
      <c r="BJ535" s="82">
        <v>0</v>
      </c>
    </row>
    <row r="536" spans="1:62" x14ac:dyDescent="0.3">
      <c r="A536" s="90" t="s">
        <v>286</v>
      </c>
      <c r="B536" s="90" t="s">
        <v>287</v>
      </c>
      <c r="C536" s="12">
        <v>6</v>
      </c>
      <c r="D536" s="12">
        <v>0</v>
      </c>
      <c r="E536" s="12">
        <v>0</v>
      </c>
      <c r="F536" s="12">
        <v>0</v>
      </c>
      <c r="G536" s="12">
        <v>2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4</v>
      </c>
      <c r="N536" s="12">
        <v>3</v>
      </c>
      <c r="O536" s="12">
        <v>1</v>
      </c>
      <c r="P536" s="12">
        <v>1</v>
      </c>
      <c r="Q536" s="12">
        <v>1</v>
      </c>
      <c r="R536" s="12">
        <v>0</v>
      </c>
      <c r="S536" s="12">
        <v>1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1</v>
      </c>
      <c r="Z536" s="12">
        <v>2</v>
      </c>
      <c r="AA536" s="12">
        <v>2</v>
      </c>
      <c r="AB536" s="12">
        <v>0</v>
      </c>
      <c r="AC536" s="12">
        <v>0</v>
      </c>
      <c r="AD536" s="12">
        <v>1</v>
      </c>
      <c r="AE536" s="12">
        <v>2</v>
      </c>
      <c r="AF536" s="12">
        <v>0</v>
      </c>
      <c r="AG536" s="12">
        <v>0</v>
      </c>
      <c r="AH536" s="12">
        <v>0</v>
      </c>
      <c r="AI536" s="12">
        <v>0</v>
      </c>
      <c r="AJ536" s="12">
        <v>1</v>
      </c>
      <c r="AK536" s="12">
        <v>0</v>
      </c>
      <c r="AL536" s="12">
        <v>0</v>
      </c>
      <c r="AM536" s="12">
        <v>43</v>
      </c>
      <c r="AN536" s="12">
        <v>1</v>
      </c>
      <c r="AO536" s="12">
        <v>1</v>
      </c>
      <c r="AP536" s="12">
        <v>0</v>
      </c>
      <c r="AQ536" s="12">
        <v>1</v>
      </c>
      <c r="AR536" s="12">
        <v>0</v>
      </c>
      <c r="AS536" s="12">
        <v>0</v>
      </c>
      <c r="AT536" s="12">
        <v>0</v>
      </c>
      <c r="AU536" s="12">
        <v>1</v>
      </c>
      <c r="AV536" s="12">
        <v>0</v>
      </c>
      <c r="AW536" s="12">
        <v>0</v>
      </c>
      <c r="AX536" s="12">
        <v>8</v>
      </c>
      <c r="AY536" s="87">
        <v>52</v>
      </c>
      <c r="AZ536" s="87">
        <v>2</v>
      </c>
      <c r="BA536" s="87">
        <v>2</v>
      </c>
      <c r="BB536" s="87">
        <v>1</v>
      </c>
      <c r="BC536" s="87">
        <v>6</v>
      </c>
      <c r="BD536" s="87">
        <v>0</v>
      </c>
      <c r="BE536" s="87">
        <v>0</v>
      </c>
      <c r="BF536" s="87">
        <v>0</v>
      </c>
      <c r="BG536" s="87">
        <v>1</v>
      </c>
      <c r="BH536" s="87">
        <v>1</v>
      </c>
      <c r="BI536" s="87">
        <v>5</v>
      </c>
      <c r="BJ536" s="82">
        <v>13</v>
      </c>
    </row>
    <row r="537" spans="1:62" x14ac:dyDescent="0.3">
      <c r="A537" s="90" t="s">
        <v>288</v>
      </c>
      <c r="B537" s="90" t="s">
        <v>289</v>
      </c>
      <c r="C537" s="12">
        <v>7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1</v>
      </c>
      <c r="O537" s="12">
        <v>1</v>
      </c>
      <c r="P537" s="12">
        <v>0</v>
      </c>
      <c r="Q537" s="12">
        <v>0</v>
      </c>
      <c r="R537" s="12">
        <v>3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2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>
        <v>0</v>
      </c>
      <c r="AM537" s="12">
        <v>6</v>
      </c>
      <c r="AN537" s="12">
        <v>1</v>
      </c>
      <c r="AO537" s="12">
        <v>1</v>
      </c>
      <c r="AP537" s="12">
        <v>1</v>
      </c>
      <c r="AQ537" s="12">
        <v>2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87">
        <v>16</v>
      </c>
      <c r="AZ537" s="87">
        <v>1</v>
      </c>
      <c r="BA537" s="87">
        <v>1</v>
      </c>
      <c r="BB537" s="87">
        <v>4</v>
      </c>
      <c r="BC537" s="87">
        <v>2</v>
      </c>
      <c r="BD537" s="87">
        <v>0</v>
      </c>
      <c r="BE537" s="87">
        <v>0</v>
      </c>
      <c r="BF537" s="87">
        <v>0</v>
      </c>
      <c r="BG537" s="87">
        <v>0</v>
      </c>
      <c r="BH537" s="87">
        <v>0</v>
      </c>
      <c r="BI537" s="87">
        <v>0</v>
      </c>
      <c r="BJ537" s="82">
        <v>1</v>
      </c>
    </row>
    <row r="538" spans="1:62" x14ac:dyDescent="0.3">
      <c r="A538" s="90" t="s">
        <v>290</v>
      </c>
      <c r="B538" s="90" t="s">
        <v>291</v>
      </c>
      <c r="C538" s="12">
        <v>16</v>
      </c>
      <c r="D538" s="12">
        <v>0</v>
      </c>
      <c r="E538" s="12">
        <v>0</v>
      </c>
      <c r="F538" s="12">
        <v>3</v>
      </c>
      <c r="G538" s="12">
        <v>8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16</v>
      </c>
      <c r="O538" s="12">
        <v>6</v>
      </c>
      <c r="P538" s="12">
        <v>0</v>
      </c>
      <c r="Q538" s="12">
        <v>0</v>
      </c>
      <c r="R538" s="12">
        <v>1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1</v>
      </c>
      <c r="AA538" s="12">
        <v>3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12">
        <v>6</v>
      </c>
      <c r="AN538" s="12">
        <v>0</v>
      </c>
      <c r="AO538" s="12">
        <v>0</v>
      </c>
      <c r="AP538" s="12">
        <v>1</v>
      </c>
      <c r="AQ538" s="12">
        <v>1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87">
        <v>31</v>
      </c>
      <c r="AZ538" s="87">
        <v>0</v>
      </c>
      <c r="BA538" s="87">
        <v>0</v>
      </c>
      <c r="BB538" s="87">
        <v>5</v>
      </c>
      <c r="BC538" s="87">
        <v>9</v>
      </c>
      <c r="BD538" s="87">
        <v>0</v>
      </c>
      <c r="BE538" s="87">
        <v>0</v>
      </c>
      <c r="BF538" s="87">
        <v>0</v>
      </c>
      <c r="BG538" s="87">
        <v>0</v>
      </c>
      <c r="BH538" s="87">
        <v>0</v>
      </c>
      <c r="BI538" s="87">
        <v>0</v>
      </c>
      <c r="BJ538" s="82">
        <v>17</v>
      </c>
    </row>
    <row r="539" spans="1:62" x14ac:dyDescent="0.3">
      <c r="A539" s="90" t="s">
        <v>292</v>
      </c>
      <c r="B539" s="90" t="s">
        <v>293</v>
      </c>
      <c r="C539" s="12">
        <v>50</v>
      </c>
      <c r="D539" s="12">
        <v>0</v>
      </c>
      <c r="E539" s="12">
        <v>0</v>
      </c>
      <c r="F539" s="12">
        <v>22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24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0</v>
      </c>
      <c r="AM539" s="12">
        <v>8</v>
      </c>
      <c r="AN539" s="12">
        <v>0</v>
      </c>
      <c r="AO539" s="12">
        <v>0</v>
      </c>
      <c r="AP539" s="12">
        <v>2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87">
        <v>58</v>
      </c>
      <c r="AZ539" s="87">
        <v>0</v>
      </c>
      <c r="BA539" s="87">
        <v>0</v>
      </c>
      <c r="BB539" s="87">
        <v>24</v>
      </c>
      <c r="BC539" s="87">
        <v>0</v>
      </c>
      <c r="BD539" s="87">
        <v>0</v>
      </c>
      <c r="BE539" s="87">
        <v>0</v>
      </c>
      <c r="BF539" s="87">
        <v>0</v>
      </c>
      <c r="BG539" s="87">
        <v>0</v>
      </c>
      <c r="BH539" s="87">
        <v>0</v>
      </c>
      <c r="BI539" s="87">
        <v>0</v>
      </c>
      <c r="BJ539" s="82">
        <v>24</v>
      </c>
    </row>
    <row r="540" spans="1:62" x14ac:dyDescent="0.3">
      <c r="A540" s="90" t="s">
        <v>294</v>
      </c>
      <c r="B540" s="90" t="s">
        <v>295</v>
      </c>
      <c r="C540" s="12">
        <v>1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87">
        <v>1</v>
      </c>
      <c r="AZ540" s="87">
        <v>0</v>
      </c>
      <c r="BA540" s="87">
        <v>0</v>
      </c>
      <c r="BB540" s="87">
        <v>0</v>
      </c>
      <c r="BC540" s="87">
        <v>0</v>
      </c>
      <c r="BD540" s="87">
        <v>0</v>
      </c>
      <c r="BE540" s="87">
        <v>0</v>
      </c>
      <c r="BF540" s="87">
        <v>0</v>
      </c>
      <c r="BG540" s="87">
        <v>0</v>
      </c>
      <c r="BH540" s="87">
        <v>0</v>
      </c>
      <c r="BI540" s="87">
        <v>0</v>
      </c>
      <c r="BJ540" s="82">
        <v>0</v>
      </c>
    </row>
    <row r="541" spans="1:62" x14ac:dyDescent="0.3">
      <c r="A541" s="90" t="s">
        <v>296</v>
      </c>
      <c r="B541" s="90" t="s">
        <v>297</v>
      </c>
      <c r="C541" s="12">
        <v>1</v>
      </c>
      <c r="D541" s="12">
        <v>0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2">
        <v>0</v>
      </c>
      <c r="M541" s="12">
        <v>0</v>
      </c>
      <c r="N541" s="12">
        <v>2</v>
      </c>
      <c r="O541" s="12">
        <v>0</v>
      </c>
      <c r="P541" s="12">
        <v>0</v>
      </c>
      <c r="Q541" s="12">
        <v>0</v>
      </c>
      <c r="R541" s="12">
        <v>1</v>
      </c>
      <c r="S541" s="12">
        <v>1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1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1</v>
      </c>
      <c r="AM541" s="12">
        <v>1</v>
      </c>
      <c r="AN541" s="12">
        <v>0</v>
      </c>
      <c r="AO541" s="12">
        <v>0</v>
      </c>
      <c r="AP541" s="12">
        <v>1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1</v>
      </c>
      <c r="AY541" s="87">
        <v>3</v>
      </c>
      <c r="AZ541" s="87">
        <v>0</v>
      </c>
      <c r="BA541" s="87">
        <v>0</v>
      </c>
      <c r="BB541" s="87">
        <v>2</v>
      </c>
      <c r="BC541" s="87">
        <v>1</v>
      </c>
      <c r="BD541" s="87">
        <v>0</v>
      </c>
      <c r="BE541" s="87">
        <v>0</v>
      </c>
      <c r="BF541" s="87">
        <v>0</v>
      </c>
      <c r="BG541" s="87">
        <v>0</v>
      </c>
      <c r="BH541" s="87">
        <v>0</v>
      </c>
      <c r="BI541" s="87">
        <v>0</v>
      </c>
      <c r="BJ541" s="82">
        <v>4</v>
      </c>
    </row>
    <row r="542" spans="1:62" x14ac:dyDescent="0.3">
      <c r="A542" s="90" t="s">
        <v>298</v>
      </c>
      <c r="B542" s="90" t="s">
        <v>299</v>
      </c>
      <c r="C542" s="12">
        <v>1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0</v>
      </c>
      <c r="N542" s="12">
        <v>1</v>
      </c>
      <c r="O542" s="12">
        <v>1</v>
      </c>
      <c r="P542" s="12">
        <v>0</v>
      </c>
      <c r="Q542" s="12">
        <v>0</v>
      </c>
      <c r="R542" s="12">
        <v>1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>
        <v>0</v>
      </c>
      <c r="AN542" s="12">
        <v>1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87">
        <v>2</v>
      </c>
      <c r="AZ542" s="87">
        <v>1</v>
      </c>
      <c r="BA542" s="87">
        <v>0</v>
      </c>
      <c r="BB542" s="87">
        <v>1</v>
      </c>
      <c r="BC542" s="87">
        <v>0</v>
      </c>
      <c r="BD542" s="87">
        <v>0</v>
      </c>
      <c r="BE542" s="87">
        <v>0</v>
      </c>
      <c r="BF542" s="87">
        <v>0</v>
      </c>
      <c r="BG542" s="87">
        <v>0</v>
      </c>
      <c r="BH542" s="87">
        <v>0</v>
      </c>
      <c r="BI542" s="87">
        <v>0</v>
      </c>
      <c r="BJ542" s="82">
        <v>1</v>
      </c>
    </row>
    <row r="543" spans="1:62" x14ac:dyDescent="0.3">
      <c r="A543" s="90" t="s">
        <v>300</v>
      </c>
      <c r="B543" s="90" t="s">
        <v>301</v>
      </c>
      <c r="C543" s="12">
        <v>17</v>
      </c>
      <c r="D543" s="12">
        <v>0</v>
      </c>
      <c r="E543" s="12">
        <v>0</v>
      </c>
      <c r="F543" s="12">
        <v>2</v>
      </c>
      <c r="G543" s="12">
        <v>2</v>
      </c>
      <c r="H543" s="12">
        <v>0</v>
      </c>
      <c r="I543" s="12">
        <v>0</v>
      </c>
      <c r="J543" s="12">
        <v>0</v>
      </c>
      <c r="K543" s="12">
        <v>0</v>
      </c>
      <c r="L543" s="12">
        <v>1</v>
      </c>
      <c r="M543" s="12">
        <v>0</v>
      </c>
      <c r="N543" s="12">
        <v>5</v>
      </c>
      <c r="O543" s="12">
        <v>6</v>
      </c>
      <c r="P543" s="12">
        <v>0</v>
      </c>
      <c r="Q543" s="12">
        <v>0</v>
      </c>
      <c r="R543" s="12">
        <v>1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6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>
        <v>0</v>
      </c>
      <c r="AM543" s="12">
        <v>4</v>
      </c>
      <c r="AN543" s="12">
        <v>0</v>
      </c>
      <c r="AO543" s="12">
        <v>0</v>
      </c>
      <c r="AP543" s="12">
        <v>2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87">
        <v>33</v>
      </c>
      <c r="AZ543" s="87">
        <v>0</v>
      </c>
      <c r="BA543" s="87">
        <v>0</v>
      </c>
      <c r="BB543" s="87">
        <v>5</v>
      </c>
      <c r="BC543" s="87">
        <v>2</v>
      </c>
      <c r="BD543" s="87">
        <v>0</v>
      </c>
      <c r="BE543" s="87">
        <v>0</v>
      </c>
      <c r="BF543" s="87">
        <v>0</v>
      </c>
      <c r="BG543" s="87">
        <v>0</v>
      </c>
      <c r="BH543" s="87">
        <v>1</v>
      </c>
      <c r="BI543" s="87">
        <v>0</v>
      </c>
      <c r="BJ543" s="82">
        <v>5</v>
      </c>
    </row>
    <row r="544" spans="1:62" x14ac:dyDescent="0.3">
      <c r="A544" s="90" t="s">
        <v>302</v>
      </c>
      <c r="B544" s="90" t="s">
        <v>303</v>
      </c>
      <c r="C544" s="12">
        <v>407</v>
      </c>
      <c r="D544" s="12">
        <v>13</v>
      </c>
      <c r="E544" s="12">
        <v>7</v>
      </c>
      <c r="F544" s="12">
        <v>121</v>
      </c>
      <c r="G544" s="12">
        <v>162</v>
      </c>
      <c r="H544" s="12">
        <v>2</v>
      </c>
      <c r="I544" s="12">
        <v>0</v>
      </c>
      <c r="J544" s="12">
        <v>0</v>
      </c>
      <c r="K544" s="12">
        <v>0</v>
      </c>
      <c r="L544" s="12">
        <v>0</v>
      </c>
      <c r="M544" s="12">
        <v>3</v>
      </c>
      <c r="N544" s="12">
        <v>133</v>
      </c>
      <c r="O544" s="12">
        <v>128</v>
      </c>
      <c r="P544" s="12">
        <v>13</v>
      </c>
      <c r="Q544" s="12">
        <v>11</v>
      </c>
      <c r="R544" s="12">
        <v>36</v>
      </c>
      <c r="S544" s="12">
        <v>46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3</v>
      </c>
      <c r="Z544" s="12">
        <v>22</v>
      </c>
      <c r="AA544" s="12">
        <v>27</v>
      </c>
      <c r="AB544" s="12">
        <v>0</v>
      </c>
      <c r="AC544" s="12">
        <v>1</v>
      </c>
      <c r="AD544" s="12">
        <v>6</v>
      </c>
      <c r="AE544" s="12">
        <v>6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7</v>
      </c>
      <c r="AM544" s="12">
        <v>63</v>
      </c>
      <c r="AN544" s="12">
        <v>4</v>
      </c>
      <c r="AO544" s="12">
        <v>4</v>
      </c>
      <c r="AP544" s="12">
        <v>36</v>
      </c>
      <c r="AQ544" s="12">
        <v>60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2</v>
      </c>
      <c r="AX544" s="12">
        <v>39</v>
      </c>
      <c r="AY544" s="87">
        <v>625</v>
      </c>
      <c r="AZ544" s="87">
        <v>30</v>
      </c>
      <c r="BA544" s="87">
        <v>23</v>
      </c>
      <c r="BB544" s="87">
        <v>199</v>
      </c>
      <c r="BC544" s="87">
        <v>274</v>
      </c>
      <c r="BD544" s="87">
        <v>2</v>
      </c>
      <c r="BE544" s="87">
        <v>0</v>
      </c>
      <c r="BF544" s="87">
        <v>0</v>
      </c>
      <c r="BG544" s="87">
        <v>0</v>
      </c>
      <c r="BH544" s="87">
        <v>0</v>
      </c>
      <c r="BI544" s="87">
        <v>8</v>
      </c>
      <c r="BJ544" s="82">
        <v>201</v>
      </c>
    </row>
    <row r="545" spans="1:62" x14ac:dyDescent="0.3">
      <c r="A545" s="90" t="s">
        <v>304</v>
      </c>
      <c r="B545" s="90" t="s">
        <v>305</v>
      </c>
      <c r="C545" s="12">
        <v>22</v>
      </c>
      <c r="D545" s="12">
        <v>0</v>
      </c>
      <c r="E545" s="12">
        <v>0</v>
      </c>
      <c r="F545" s="12">
        <v>15</v>
      </c>
      <c r="G545" s="12">
        <v>48</v>
      </c>
      <c r="H545" s="12">
        <v>0</v>
      </c>
      <c r="I545" s="12">
        <v>2</v>
      </c>
      <c r="J545" s="12">
        <v>0</v>
      </c>
      <c r="K545" s="12">
        <v>0</v>
      </c>
      <c r="L545" s="12">
        <v>3</v>
      </c>
      <c r="M545" s="12">
        <v>1</v>
      </c>
      <c r="N545" s="12">
        <v>10</v>
      </c>
      <c r="O545" s="12">
        <v>11</v>
      </c>
      <c r="P545" s="12">
        <v>0</v>
      </c>
      <c r="Q545" s="12">
        <v>0</v>
      </c>
      <c r="R545" s="12">
        <v>7</v>
      </c>
      <c r="S545" s="12">
        <v>7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2</v>
      </c>
      <c r="Z545" s="12">
        <v>2</v>
      </c>
      <c r="AA545" s="12">
        <v>3</v>
      </c>
      <c r="AB545" s="12">
        <v>1</v>
      </c>
      <c r="AC545" s="12">
        <v>0</v>
      </c>
      <c r="AD545" s="12">
        <v>3</v>
      </c>
      <c r="AE545" s="12">
        <v>11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>
        <v>6</v>
      </c>
      <c r="AN545" s="12">
        <v>0</v>
      </c>
      <c r="AO545" s="12">
        <v>0</v>
      </c>
      <c r="AP545" s="12">
        <v>1</v>
      </c>
      <c r="AQ545" s="12">
        <v>3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87">
        <v>42</v>
      </c>
      <c r="AZ545" s="87">
        <v>1</v>
      </c>
      <c r="BA545" s="87">
        <v>0</v>
      </c>
      <c r="BB545" s="87">
        <v>26</v>
      </c>
      <c r="BC545" s="87">
        <v>69</v>
      </c>
      <c r="BD545" s="87">
        <v>0</v>
      </c>
      <c r="BE545" s="87">
        <v>2</v>
      </c>
      <c r="BF545" s="87">
        <v>0</v>
      </c>
      <c r="BG545" s="87">
        <v>0</v>
      </c>
      <c r="BH545" s="87">
        <v>3</v>
      </c>
      <c r="BI545" s="87">
        <v>3</v>
      </c>
      <c r="BJ545" s="82">
        <v>12</v>
      </c>
    </row>
    <row r="546" spans="1:62" x14ac:dyDescent="0.3">
      <c r="A546" s="90" t="s">
        <v>306</v>
      </c>
      <c r="B546" s="90" t="s">
        <v>307</v>
      </c>
      <c r="C546" s="12">
        <v>4</v>
      </c>
      <c r="D546" s="12">
        <v>0</v>
      </c>
      <c r="E546" s="12">
        <v>0</v>
      </c>
      <c r="F546" s="12">
        <v>0</v>
      </c>
      <c r="G546" s="12">
        <v>1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3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>
        <v>0</v>
      </c>
      <c r="AM546" s="12">
        <v>9</v>
      </c>
      <c r="AN546" s="12">
        <v>0</v>
      </c>
      <c r="AO546" s="12">
        <v>0</v>
      </c>
      <c r="AP546" s="12">
        <v>1</v>
      </c>
      <c r="AQ546" s="12">
        <v>0</v>
      </c>
      <c r="AR546" s="12">
        <v>0</v>
      </c>
      <c r="AS546" s="12">
        <v>0</v>
      </c>
      <c r="AT546" s="12">
        <v>0</v>
      </c>
      <c r="AU546" s="12">
        <v>1</v>
      </c>
      <c r="AV546" s="12">
        <v>0</v>
      </c>
      <c r="AW546" s="12">
        <v>0</v>
      </c>
      <c r="AX546" s="12">
        <v>0</v>
      </c>
      <c r="AY546" s="87">
        <v>16</v>
      </c>
      <c r="AZ546" s="87">
        <v>0</v>
      </c>
      <c r="BA546" s="87">
        <v>0</v>
      </c>
      <c r="BB546" s="87">
        <v>1</v>
      </c>
      <c r="BC546" s="87">
        <v>1</v>
      </c>
      <c r="BD546" s="87">
        <v>0</v>
      </c>
      <c r="BE546" s="87">
        <v>0</v>
      </c>
      <c r="BF546" s="87">
        <v>0</v>
      </c>
      <c r="BG546" s="87">
        <v>1</v>
      </c>
      <c r="BH546" s="87">
        <v>0</v>
      </c>
      <c r="BI546" s="87">
        <v>0</v>
      </c>
      <c r="BJ546" s="82">
        <v>0</v>
      </c>
    </row>
    <row r="547" spans="1:62" x14ac:dyDescent="0.3">
      <c r="A547" s="90" t="s">
        <v>308</v>
      </c>
      <c r="B547" s="90" t="s">
        <v>309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>
        <v>2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87">
        <v>2</v>
      </c>
      <c r="AZ547" s="87">
        <v>0</v>
      </c>
      <c r="BA547" s="87">
        <v>0</v>
      </c>
      <c r="BB547" s="87">
        <v>0</v>
      </c>
      <c r="BC547" s="87">
        <v>0</v>
      </c>
      <c r="BD547" s="87">
        <v>0</v>
      </c>
      <c r="BE547" s="87">
        <v>0</v>
      </c>
      <c r="BF547" s="87">
        <v>0</v>
      </c>
      <c r="BG547" s="87">
        <v>0</v>
      </c>
      <c r="BH547" s="87">
        <v>0</v>
      </c>
      <c r="BI547" s="87">
        <v>0</v>
      </c>
      <c r="BJ547" s="82">
        <v>0</v>
      </c>
    </row>
    <row r="548" spans="1:62" x14ac:dyDescent="0.3">
      <c r="A548" s="90" t="s">
        <v>310</v>
      </c>
      <c r="B548" s="90" t="s">
        <v>311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87">
        <v>0</v>
      </c>
      <c r="AZ548" s="87">
        <v>0</v>
      </c>
      <c r="BA548" s="87">
        <v>0</v>
      </c>
      <c r="BB548" s="87">
        <v>0</v>
      </c>
      <c r="BC548" s="87">
        <v>0</v>
      </c>
      <c r="BD548" s="87">
        <v>0</v>
      </c>
      <c r="BE548" s="87">
        <v>0</v>
      </c>
      <c r="BF548" s="87">
        <v>0</v>
      </c>
      <c r="BG548" s="87">
        <v>0</v>
      </c>
      <c r="BH548" s="87">
        <v>0</v>
      </c>
      <c r="BI548" s="87">
        <v>0</v>
      </c>
      <c r="BJ548" s="82">
        <v>0</v>
      </c>
    </row>
    <row r="549" spans="1:62" x14ac:dyDescent="0.3">
      <c r="A549" s="90" t="s">
        <v>312</v>
      </c>
      <c r="B549" s="90" t="s">
        <v>313</v>
      </c>
      <c r="C549" s="12">
        <v>56</v>
      </c>
      <c r="D549" s="12">
        <v>0</v>
      </c>
      <c r="E549" s="12">
        <v>0</v>
      </c>
      <c r="F549" s="12">
        <v>8</v>
      </c>
      <c r="G549" s="12">
        <v>14</v>
      </c>
      <c r="H549" s="12">
        <v>0</v>
      </c>
      <c r="I549" s="12">
        <v>0</v>
      </c>
      <c r="J549" s="12">
        <v>1</v>
      </c>
      <c r="K549" s="12">
        <v>0</v>
      </c>
      <c r="L549" s="12">
        <v>3</v>
      </c>
      <c r="M549" s="12">
        <v>0</v>
      </c>
      <c r="N549" s="12">
        <v>6</v>
      </c>
      <c r="O549" s="12">
        <v>8</v>
      </c>
      <c r="P549" s="12">
        <v>0</v>
      </c>
      <c r="Q549" s="12">
        <v>0</v>
      </c>
      <c r="R549" s="12">
        <v>5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1</v>
      </c>
      <c r="Y549" s="12">
        <v>0</v>
      </c>
      <c r="Z549" s="12">
        <v>2</v>
      </c>
      <c r="AA549" s="12">
        <v>9</v>
      </c>
      <c r="AB549" s="12">
        <v>0</v>
      </c>
      <c r="AC549" s="12">
        <v>0</v>
      </c>
      <c r="AD549" s="12">
        <v>3</v>
      </c>
      <c r="AE549" s="12">
        <v>2</v>
      </c>
      <c r="AF549" s="12">
        <v>0</v>
      </c>
      <c r="AG549" s="12">
        <v>0</v>
      </c>
      <c r="AH549" s="12">
        <v>0</v>
      </c>
      <c r="AI549" s="12">
        <v>0</v>
      </c>
      <c r="AJ549" s="12">
        <v>1</v>
      </c>
      <c r="AK549" s="12">
        <v>0</v>
      </c>
      <c r="AL549" s="12">
        <v>0</v>
      </c>
      <c r="AM549" s="12">
        <v>4</v>
      </c>
      <c r="AN549" s="12">
        <v>0</v>
      </c>
      <c r="AO549" s="12">
        <v>0</v>
      </c>
      <c r="AP549" s="12">
        <v>2</v>
      </c>
      <c r="AQ549" s="12">
        <v>1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1</v>
      </c>
      <c r="AY549" s="87">
        <v>77</v>
      </c>
      <c r="AZ549" s="87">
        <v>0</v>
      </c>
      <c r="BA549" s="87">
        <v>0</v>
      </c>
      <c r="BB549" s="87">
        <v>18</v>
      </c>
      <c r="BC549" s="87">
        <v>17</v>
      </c>
      <c r="BD549" s="87">
        <v>0</v>
      </c>
      <c r="BE549" s="87">
        <v>0</v>
      </c>
      <c r="BF549" s="87">
        <v>1</v>
      </c>
      <c r="BG549" s="87">
        <v>0</v>
      </c>
      <c r="BH549" s="87">
        <v>5</v>
      </c>
      <c r="BI549" s="87">
        <v>0</v>
      </c>
      <c r="BJ549" s="82">
        <v>9</v>
      </c>
    </row>
    <row r="550" spans="1:62" x14ac:dyDescent="0.3">
      <c r="A550" s="90" t="s">
        <v>314</v>
      </c>
      <c r="B550" s="90" t="s">
        <v>315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1</v>
      </c>
      <c r="M550" s="12">
        <v>0</v>
      </c>
      <c r="N550" s="12">
        <v>4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87">
        <v>0</v>
      </c>
      <c r="AZ550" s="87">
        <v>0</v>
      </c>
      <c r="BA550" s="87">
        <v>0</v>
      </c>
      <c r="BB550" s="87">
        <v>0</v>
      </c>
      <c r="BC550" s="87">
        <v>0</v>
      </c>
      <c r="BD550" s="87">
        <v>0</v>
      </c>
      <c r="BE550" s="87">
        <v>0</v>
      </c>
      <c r="BF550" s="87">
        <v>0</v>
      </c>
      <c r="BG550" s="87">
        <v>0</v>
      </c>
      <c r="BH550" s="87">
        <v>1</v>
      </c>
      <c r="BI550" s="87">
        <v>0</v>
      </c>
      <c r="BJ550" s="82">
        <v>4</v>
      </c>
    </row>
    <row r="551" spans="1:62" x14ac:dyDescent="0.3">
      <c r="A551" s="90" t="s">
        <v>316</v>
      </c>
      <c r="B551" s="90" t="s">
        <v>317</v>
      </c>
      <c r="C551" s="12">
        <v>31</v>
      </c>
      <c r="D551" s="12">
        <v>0</v>
      </c>
      <c r="E551" s="12">
        <v>0</v>
      </c>
      <c r="F551" s="12">
        <v>14</v>
      </c>
      <c r="G551" s="12">
        <v>16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20</v>
      </c>
      <c r="O551" s="12">
        <v>54</v>
      </c>
      <c r="P551" s="12">
        <v>0</v>
      </c>
      <c r="Q551" s="12">
        <v>0</v>
      </c>
      <c r="R551" s="12">
        <v>6</v>
      </c>
      <c r="S551" s="12">
        <v>3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1</v>
      </c>
      <c r="AA551" s="12">
        <v>4</v>
      </c>
      <c r="AB551" s="12">
        <v>0</v>
      </c>
      <c r="AC551" s="12">
        <v>0</v>
      </c>
      <c r="AD551" s="12">
        <v>5</v>
      </c>
      <c r="AE551" s="12">
        <v>5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47</v>
      </c>
      <c r="AN551" s="12">
        <v>0</v>
      </c>
      <c r="AO551" s="12">
        <v>0</v>
      </c>
      <c r="AP551" s="12">
        <v>41</v>
      </c>
      <c r="AQ551" s="12">
        <v>38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33</v>
      </c>
      <c r="AY551" s="87">
        <v>136</v>
      </c>
      <c r="AZ551" s="87">
        <v>0</v>
      </c>
      <c r="BA551" s="87">
        <v>0</v>
      </c>
      <c r="BB551" s="87">
        <v>66</v>
      </c>
      <c r="BC551" s="87">
        <v>62</v>
      </c>
      <c r="BD551" s="87">
        <v>0</v>
      </c>
      <c r="BE551" s="87">
        <v>0</v>
      </c>
      <c r="BF551" s="87">
        <v>0</v>
      </c>
      <c r="BG551" s="87">
        <v>0</v>
      </c>
      <c r="BH551" s="87">
        <v>0</v>
      </c>
      <c r="BI551" s="87">
        <v>0</v>
      </c>
      <c r="BJ551" s="82">
        <v>54</v>
      </c>
    </row>
    <row r="552" spans="1:62" x14ac:dyDescent="0.3">
      <c r="A552" s="90" t="s">
        <v>318</v>
      </c>
      <c r="B552" s="90" t="s">
        <v>319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1</v>
      </c>
      <c r="AN552" s="12">
        <v>0</v>
      </c>
      <c r="AO552" s="12">
        <v>0</v>
      </c>
      <c r="AP552" s="12">
        <v>0</v>
      </c>
      <c r="AQ552" s="12">
        <v>1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87">
        <v>1</v>
      </c>
      <c r="AZ552" s="87">
        <v>0</v>
      </c>
      <c r="BA552" s="87">
        <v>0</v>
      </c>
      <c r="BB552" s="87">
        <v>0</v>
      </c>
      <c r="BC552" s="87">
        <v>1</v>
      </c>
      <c r="BD552" s="87">
        <v>0</v>
      </c>
      <c r="BE552" s="87">
        <v>0</v>
      </c>
      <c r="BF552" s="87">
        <v>0</v>
      </c>
      <c r="BG552" s="87">
        <v>0</v>
      </c>
      <c r="BH552" s="87">
        <v>0</v>
      </c>
      <c r="BI552" s="87">
        <v>0</v>
      </c>
      <c r="BJ552" s="82">
        <v>0</v>
      </c>
    </row>
    <row r="553" spans="1:62" x14ac:dyDescent="0.3">
      <c r="A553" s="90" t="s">
        <v>320</v>
      </c>
      <c r="B553" s="90" t="s">
        <v>321</v>
      </c>
      <c r="C553" s="12">
        <v>39</v>
      </c>
      <c r="D553" s="12">
        <v>0</v>
      </c>
      <c r="E553" s="12">
        <v>0</v>
      </c>
      <c r="F553" s="12">
        <v>16</v>
      </c>
      <c r="G553" s="12">
        <v>22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12</v>
      </c>
      <c r="O553" s="12">
        <v>4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1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87">
        <v>44</v>
      </c>
      <c r="AZ553" s="87">
        <v>0</v>
      </c>
      <c r="BA553" s="87">
        <v>0</v>
      </c>
      <c r="BB553" s="87">
        <v>16</v>
      </c>
      <c r="BC553" s="87">
        <v>22</v>
      </c>
      <c r="BD553" s="87">
        <v>0</v>
      </c>
      <c r="BE553" s="87">
        <v>0</v>
      </c>
      <c r="BF553" s="87">
        <v>0</v>
      </c>
      <c r="BG553" s="87">
        <v>0</v>
      </c>
      <c r="BH553" s="87">
        <v>0</v>
      </c>
      <c r="BI553" s="87">
        <v>0</v>
      </c>
      <c r="BJ553" s="82">
        <v>12</v>
      </c>
    </row>
    <row r="554" spans="1:62" x14ac:dyDescent="0.3">
      <c r="A554" s="130" t="s">
        <v>322</v>
      </c>
      <c r="B554" s="130"/>
      <c r="C554" s="89">
        <v>48</v>
      </c>
      <c r="D554" s="89">
        <v>0</v>
      </c>
      <c r="E554" s="89">
        <v>0</v>
      </c>
      <c r="F554" s="89">
        <v>33</v>
      </c>
      <c r="G554" s="89">
        <v>65</v>
      </c>
      <c r="H554" s="89">
        <v>0</v>
      </c>
      <c r="I554" s="89">
        <v>0</v>
      </c>
      <c r="J554" s="89">
        <v>0</v>
      </c>
      <c r="K554" s="89">
        <v>0</v>
      </c>
      <c r="L554" s="89">
        <v>96</v>
      </c>
      <c r="M554" s="89">
        <v>0</v>
      </c>
      <c r="N554" s="89">
        <v>66</v>
      </c>
      <c r="O554" s="89">
        <v>5</v>
      </c>
      <c r="P554" s="89">
        <v>0</v>
      </c>
      <c r="Q554" s="89">
        <v>0</v>
      </c>
      <c r="R554" s="89">
        <v>2</v>
      </c>
      <c r="S554" s="89">
        <v>2</v>
      </c>
      <c r="T554" s="89">
        <v>0</v>
      </c>
      <c r="U554" s="89">
        <v>0</v>
      </c>
      <c r="V554" s="89">
        <v>0</v>
      </c>
      <c r="W554" s="89">
        <v>0</v>
      </c>
      <c r="X554" s="89">
        <v>2</v>
      </c>
      <c r="Y554" s="89">
        <v>1</v>
      </c>
      <c r="Z554" s="89">
        <v>3</v>
      </c>
      <c r="AA554" s="89">
        <v>3</v>
      </c>
      <c r="AB554" s="89">
        <v>0</v>
      </c>
      <c r="AC554" s="89">
        <v>0</v>
      </c>
      <c r="AD554" s="89">
        <v>1</v>
      </c>
      <c r="AE554" s="89">
        <v>2</v>
      </c>
      <c r="AF554" s="89">
        <v>0</v>
      </c>
      <c r="AG554" s="89">
        <v>0</v>
      </c>
      <c r="AH554" s="89">
        <v>0</v>
      </c>
      <c r="AI554" s="89">
        <v>0</v>
      </c>
      <c r="AJ554" s="89">
        <v>0</v>
      </c>
      <c r="AK554" s="89">
        <v>0</v>
      </c>
      <c r="AL554" s="89">
        <v>0</v>
      </c>
      <c r="AM554" s="89">
        <v>6</v>
      </c>
      <c r="AN554" s="89">
        <v>0</v>
      </c>
      <c r="AO554" s="89">
        <v>0</v>
      </c>
      <c r="AP554" s="89">
        <v>2</v>
      </c>
      <c r="AQ554" s="89">
        <v>5</v>
      </c>
      <c r="AR554" s="89">
        <v>0</v>
      </c>
      <c r="AS554" s="89">
        <v>0</v>
      </c>
      <c r="AT554" s="89">
        <v>0</v>
      </c>
      <c r="AU554" s="89">
        <v>0</v>
      </c>
      <c r="AV554" s="89">
        <v>10</v>
      </c>
      <c r="AW554" s="89">
        <v>0</v>
      </c>
      <c r="AX554" s="89">
        <v>9</v>
      </c>
      <c r="AY554" s="89">
        <v>62</v>
      </c>
      <c r="AZ554" s="89">
        <v>0</v>
      </c>
      <c r="BA554" s="89">
        <v>0</v>
      </c>
      <c r="BB554" s="89">
        <v>38</v>
      </c>
      <c r="BC554" s="89">
        <v>74</v>
      </c>
      <c r="BD554" s="89">
        <v>0</v>
      </c>
      <c r="BE554" s="89">
        <v>0</v>
      </c>
      <c r="BF554" s="89">
        <v>0</v>
      </c>
      <c r="BG554" s="89">
        <v>0</v>
      </c>
      <c r="BH554" s="89">
        <v>108</v>
      </c>
      <c r="BI554" s="89">
        <v>1</v>
      </c>
      <c r="BJ554" s="89">
        <v>78</v>
      </c>
    </row>
    <row r="555" spans="1:62" x14ac:dyDescent="0.3">
      <c r="A555" s="90" t="s">
        <v>323</v>
      </c>
      <c r="B555" s="90" t="s">
        <v>324</v>
      </c>
      <c r="C555" s="12">
        <v>40</v>
      </c>
      <c r="D555" s="12">
        <v>0</v>
      </c>
      <c r="E555" s="12">
        <v>0</v>
      </c>
      <c r="F555" s="12">
        <v>30</v>
      </c>
      <c r="G555" s="12">
        <v>56</v>
      </c>
      <c r="H555" s="12">
        <v>0</v>
      </c>
      <c r="I555" s="12">
        <v>0</v>
      </c>
      <c r="J555" s="12">
        <v>0</v>
      </c>
      <c r="K555" s="12">
        <v>0</v>
      </c>
      <c r="L555" s="12">
        <v>39</v>
      </c>
      <c r="M555" s="12">
        <v>0</v>
      </c>
      <c r="N555" s="12">
        <v>61</v>
      </c>
      <c r="O555" s="12">
        <v>2</v>
      </c>
      <c r="P555" s="12">
        <v>0</v>
      </c>
      <c r="Q555" s="12">
        <v>0</v>
      </c>
      <c r="R555" s="12">
        <v>0</v>
      </c>
      <c r="S555" s="12">
        <v>1</v>
      </c>
      <c r="T555" s="12">
        <v>0</v>
      </c>
      <c r="U555" s="12">
        <v>0</v>
      </c>
      <c r="V555" s="12">
        <v>0</v>
      </c>
      <c r="W555" s="12">
        <v>0</v>
      </c>
      <c r="X555" s="12">
        <v>1</v>
      </c>
      <c r="Y555" s="12">
        <v>0</v>
      </c>
      <c r="Z555" s="12">
        <v>2</v>
      </c>
      <c r="AA555" s="12">
        <v>1</v>
      </c>
      <c r="AB555" s="12">
        <v>0</v>
      </c>
      <c r="AC555" s="12">
        <v>0</v>
      </c>
      <c r="AD555" s="12">
        <v>0</v>
      </c>
      <c r="AE555" s="12">
        <v>2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>
        <v>0</v>
      </c>
      <c r="AM555" s="12">
        <v>5</v>
      </c>
      <c r="AN555" s="12">
        <v>0</v>
      </c>
      <c r="AO555" s="12">
        <v>0</v>
      </c>
      <c r="AP555" s="12">
        <v>1</v>
      </c>
      <c r="AQ555" s="12">
        <v>3</v>
      </c>
      <c r="AR555" s="12">
        <v>0</v>
      </c>
      <c r="AS555" s="12">
        <v>0</v>
      </c>
      <c r="AT555" s="12">
        <v>0</v>
      </c>
      <c r="AU555" s="12">
        <v>0</v>
      </c>
      <c r="AV555" s="12">
        <v>9</v>
      </c>
      <c r="AW555" s="12">
        <v>0</v>
      </c>
      <c r="AX555" s="12">
        <v>6</v>
      </c>
      <c r="AY555" s="87">
        <v>48</v>
      </c>
      <c r="AZ555" s="87">
        <v>0</v>
      </c>
      <c r="BA555" s="87">
        <v>0</v>
      </c>
      <c r="BB555" s="87">
        <v>31</v>
      </c>
      <c r="BC555" s="87">
        <v>62</v>
      </c>
      <c r="BD555" s="87">
        <v>0</v>
      </c>
      <c r="BE555" s="87">
        <v>0</v>
      </c>
      <c r="BF555" s="87">
        <v>0</v>
      </c>
      <c r="BG555" s="87">
        <v>0</v>
      </c>
      <c r="BH555" s="87">
        <v>49</v>
      </c>
      <c r="BI555" s="87">
        <v>0</v>
      </c>
      <c r="BJ555" s="82">
        <v>69</v>
      </c>
    </row>
    <row r="556" spans="1:62" x14ac:dyDescent="0.3">
      <c r="A556" s="90" t="s">
        <v>325</v>
      </c>
      <c r="B556" s="90" t="s">
        <v>326</v>
      </c>
      <c r="C556" s="12">
        <v>1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1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87">
        <v>1</v>
      </c>
      <c r="AZ556" s="87">
        <v>0</v>
      </c>
      <c r="BA556" s="87">
        <v>0</v>
      </c>
      <c r="BB556" s="87">
        <v>0</v>
      </c>
      <c r="BC556" s="87">
        <v>0</v>
      </c>
      <c r="BD556" s="87">
        <v>0</v>
      </c>
      <c r="BE556" s="87">
        <v>0</v>
      </c>
      <c r="BF556" s="87">
        <v>0</v>
      </c>
      <c r="BG556" s="87">
        <v>0</v>
      </c>
      <c r="BH556" s="87">
        <v>1</v>
      </c>
      <c r="BI556" s="87">
        <v>0</v>
      </c>
      <c r="BJ556" s="82">
        <v>0</v>
      </c>
    </row>
    <row r="557" spans="1:62" x14ac:dyDescent="0.3">
      <c r="A557" s="90" t="s">
        <v>327</v>
      </c>
      <c r="B557" s="90" t="s">
        <v>328</v>
      </c>
      <c r="C557" s="12">
        <v>6</v>
      </c>
      <c r="D557" s="12">
        <v>0</v>
      </c>
      <c r="E557" s="12">
        <v>0</v>
      </c>
      <c r="F557" s="12">
        <v>2</v>
      </c>
      <c r="G557" s="12">
        <v>7</v>
      </c>
      <c r="H557" s="12">
        <v>0</v>
      </c>
      <c r="I557" s="12">
        <v>0</v>
      </c>
      <c r="J557" s="12">
        <v>0</v>
      </c>
      <c r="K557" s="12">
        <v>0</v>
      </c>
      <c r="L557" s="12">
        <v>56</v>
      </c>
      <c r="M557" s="12">
        <v>0</v>
      </c>
      <c r="N557" s="12">
        <v>5</v>
      </c>
      <c r="O557" s="12">
        <v>3</v>
      </c>
      <c r="P557" s="12">
        <v>0</v>
      </c>
      <c r="Q557" s="12">
        <v>0</v>
      </c>
      <c r="R557" s="12">
        <v>2</v>
      </c>
      <c r="S557" s="12">
        <v>1</v>
      </c>
      <c r="T557" s="12">
        <v>0</v>
      </c>
      <c r="U557" s="12">
        <v>0</v>
      </c>
      <c r="V557" s="12">
        <v>0</v>
      </c>
      <c r="W557" s="12">
        <v>0</v>
      </c>
      <c r="X557" s="12">
        <v>1</v>
      </c>
      <c r="Y557" s="12">
        <v>1</v>
      </c>
      <c r="Z557" s="12">
        <v>1</v>
      </c>
      <c r="AA557" s="12">
        <v>1</v>
      </c>
      <c r="AB557" s="12">
        <v>0</v>
      </c>
      <c r="AC557" s="12">
        <v>0</v>
      </c>
      <c r="AD557" s="12">
        <v>1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>
        <v>1</v>
      </c>
      <c r="AN557" s="12">
        <v>0</v>
      </c>
      <c r="AO557" s="12">
        <v>0</v>
      </c>
      <c r="AP557" s="12">
        <v>1</v>
      </c>
      <c r="AQ557" s="12">
        <v>2</v>
      </c>
      <c r="AR557" s="12">
        <v>0</v>
      </c>
      <c r="AS557" s="12">
        <v>0</v>
      </c>
      <c r="AT557" s="12">
        <v>0</v>
      </c>
      <c r="AU557" s="12">
        <v>0</v>
      </c>
      <c r="AV557" s="12">
        <v>1</v>
      </c>
      <c r="AW557" s="12">
        <v>0</v>
      </c>
      <c r="AX557" s="12">
        <v>3</v>
      </c>
      <c r="AY557" s="87">
        <v>11</v>
      </c>
      <c r="AZ557" s="87">
        <v>0</v>
      </c>
      <c r="BA557" s="87">
        <v>0</v>
      </c>
      <c r="BB557" s="87">
        <v>6</v>
      </c>
      <c r="BC557" s="87">
        <v>10</v>
      </c>
      <c r="BD557" s="87">
        <v>0</v>
      </c>
      <c r="BE557" s="87">
        <v>0</v>
      </c>
      <c r="BF557" s="87">
        <v>0</v>
      </c>
      <c r="BG557" s="87">
        <v>0</v>
      </c>
      <c r="BH557" s="87">
        <v>58</v>
      </c>
      <c r="BI557" s="87">
        <v>1</v>
      </c>
      <c r="BJ557" s="82">
        <v>9</v>
      </c>
    </row>
    <row r="558" spans="1:62" x14ac:dyDescent="0.3">
      <c r="A558" s="90" t="s">
        <v>329</v>
      </c>
      <c r="B558" s="90" t="s">
        <v>330</v>
      </c>
      <c r="C558" s="12">
        <v>1</v>
      </c>
      <c r="D558" s="12">
        <v>0</v>
      </c>
      <c r="E558" s="12">
        <v>0</v>
      </c>
      <c r="F558" s="12">
        <v>1</v>
      </c>
      <c r="G558" s="12">
        <v>2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1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87">
        <v>2</v>
      </c>
      <c r="AZ558" s="87">
        <v>0</v>
      </c>
      <c r="BA558" s="87">
        <v>0</v>
      </c>
      <c r="BB558" s="87">
        <v>1</v>
      </c>
      <c r="BC558" s="87">
        <v>2</v>
      </c>
      <c r="BD558" s="87">
        <v>0</v>
      </c>
      <c r="BE558" s="87">
        <v>0</v>
      </c>
      <c r="BF558" s="87">
        <v>0</v>
      </c>
      <c r="BG558" s="87">
        <v>0</v>
      </c>
      <c r="BH558" s="87">
        <v>0</v>
      </c>
      <c r="BI558" s="87">
        <v>0</v>
      </c>
      <c r="BJ558" s="82">
        <v>0</v>
      </c>
    </row>
    <row r="559" spans="1:62" x14ac:dyDescent="0.3">
      <c r="A559" s="90" t="s">
        <v>331</v>
      </c>
      <c r="B559" s="90" t="s">
        <v>332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87">
        <v>0</v>
      </c>
      <c r="AZ559" s="87">
        <v>0</v>
      </c>
      <c r="BA559" s="87">
        <v>0</v>
      </c>
      <c r="BB559" s="87">
        <v>0</v>
      </c>
      <c r="BC559" s="87">
        <v>0</v>
      </c>
      <c r="BD559" s="87">
        <v>0</v>
      </c>
      <c r="BE559" s="87">
        <v>0</v>
      </c>
      <c r="BF559" s="87">
        <v>0</v>
      </c>
      <c r="BG559" s="87">
        <v>0</v>
      </c>
      <c r="BH559" s="87">
        <v>0</v>
      </c>
      <c r="BI559" s="87">
        <v>0</v>
      </c>
      <c r="BJ559" s="82">
        <v>0</v>
      </c>
    </row>
    <row r="560" spans="1:62" x14ac:dyDescent="0.3">
      <c r="A560" s="130" t="s">
        <v>333</v>
      </c>
      <c r="B560" s="130"/>
      <c r="C560" s="89">
        <v>172</v>
      </c>
      <c r="D560" s="89">
        <v>4</v>
      </c>
      <c r="E560" s="89">
        <v>0</v>
      </c>
      <c r="F560" s="89">
        <v>20</v>
      </c>
      <c r="G560" s="89">
        <v>25</v>
      </c>
      <c r="H560" s="89">
        <v>0</v>
      </c>
      <c r="I560" s="89">
        <v>0</v>
      </c>
      <c r="J560" s="89">
        <v>0</v>
      </c>
      <c r="K560" s="89">
        <v>0</v>
      </c>
      <c r="L560" s="89">
        <v>1</v>
      </c>
      <c r="M560" s="89">
        <v>1</v>
      </c>
      <c r="N560" s="89">
        <v>9</v>
      </c>
      <c r="O560" s="89">
        <v>70</v>
      </c>
      <c r="P560" s="89">
        <v>0</v>
      </c>
      <c r="Q560" s="89">
        <v>0</v>
      </c>
      <c r="R560" s="89">
        <v>12</v>
      </c>
      <c r="S560" s="89">
        <v>17</v>
      </c>
      <c r="T560" s="89">
        <v>0</v>
      </c>
      <c r="U560" s="89">
        <v>0</v>
      </c>
      <c r="V560" s="89">
        <v>0</v>
      </c>
      <c r="W560" s="89">
        <v>0</v>
      </c>
      <c r="X560" s="89">
        <v>1</v>
      </c>
      <c r="Y560" s="89">
        <v>0</v>
      </c>
      <c r="Z560" s="89">
        <v>4</v>
      </c>
      <c r="AA560" s="89">
        <v>64</v>
      </c>
      <c r="AB560" s="89">
        <v>0</v>
      </c>
      <c r="AC560" s="89">
        <v>0</v>
      </c>
      <c r="AD560" s="89">
        <v>1</v>
      </c>
      <c r="AE560" s="89">
        <v>7</v>
      </c>
      <c r="AF560" s="89">
        <v>0</v>
      </c>
      <c r="AG560" s="89">
        <v>0</v>
      </c>
      <c r="AH560" s="89">
        <v>0</v>
      </c>
      <c r="AI560" s="89">
        <v>0</v>
      </c>
      <c r="AJ560" s="89">
        <v>0</v>
      </c>
      <c r="AK560" s="89">
        <v>0</v>
      </c>
      <c r="AL560" s="89">
        <v>1</v>
      </c>
      <c r="AM560" s="89">
        <v>80</v>
      </c>
      <c r="AN560" s="89">
        <v>0</v>
      </c>
      <c r="AO560" s="89">
        <v>0</v>
      </c>
      <c r="AP560" s="89">
        <v>4</v>
      </c>
      <c r="AQ560" s="89">
        <v>6</v>
      </c>
      <c r="AR560" s="89">
        <v>0</v>
      </c>
      <c r="AS560" s="89">
        <v>0</v>
      </c>
      <c r="AT560" s="89">
        <v>0</v>
      </c>
      <c r="AU560" s="89">
        <v>0</v>
      </c>
      <c r="AV560" s="89">
        <v>0</v>
      </c>
      <c r="AW560" s="89">
        <v>0</v>
      </c>
      <c r="AX560" s="89">
        <v>1</v>
      </c>
      <c r="AY560" s="89">
        <v>386</v>
      </c>
      <c r="AZ560" s="89">
        <v>4</v>
      </c>
      <c r="BA560" s="89">
        <v>0</v>
      </c>
      <c r="BB560" s="89">
        <v>37</v>
      </c>
      <c r="BC560" s="89">
        <v>55</v>
      </c>
      <c r="BD560" s="89">
        <v>0</v>
      </c>
      <c r="BE560" s="89">
        <v>0</v>
      </c>
      <c r="BF560" s="89">
        <v>0</v>
      </c>
      <c r="BG560" s="89">
        <v>0</v>
      </c>
      <c r="BH560" s="89">
        <v>2</v>
      </c>
      <c r="BI560" s="89">
        <v>1</v>
      </c>
      <c r="BJ560" s="89">
        <v>15</v>
      </c>
    </row>
    <row r="561" spans="1:62" x14ac:dyDescent="0.3">
      <c r="A561" s="90" t="s">
        <v>334</v>
      </c>
      <c r="B561" s="90" t="s">
        <v>335</v>
      </c>
      <c r="C561" s="12">
        <v>10</v>
      </c>
      <c r="D561" s="12">
        <v>0</v>
      </c>
      <c r="E561" s="12">
        <v>0</v>
      </c>
      <c r="F561" s="12">
        <v>2</v>
      </c>
      <c r="G561" s="12">
        <v>2</v>
      </c>
      <c r="H561" s="12">
        <v>0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4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3</v>
      </c>
      <c r="AB561" s="12">
        <v>0</v>
      </c>
      <c r="AC561" s="12">
        <v>0</v>
      </c>
      <c r="AD561" s="12">
        <v>0</v>
      </c>
      <c r="AE561" s="12">
        <v>1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>
        <v>3</v>
      </c>
      <c r="AN561" s="12">
        <v>0</v>
      </c>
      <c r="AO561" s="12">
        <v>0</v>
      </c>
      <c r="AP561" s="12">
        <v>1</v>
      </c>
      <c r="AQ561" s="12">
        <v>3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87">
        <v>20</v>
      </c>
      <c r="AZ561" s="87">
        <v>0</v>
      </c>
      <c r="BA561" s="87">
        <v>0</v>
      </c>
      <c r="BB561" s="87">
        <v>3</v>
      </c>
      <c r="BC561" s="87">
        <v>6</v>
      </c>
      <c r="BD561" s="87">
        <v>0</v>
      </c>
      <c r="BE561" s="87">
        <v>0</v>
      </c>
      <c r="BF561" s="87">
        <v>0</v>
      </c>
      <c r="BG561" s="87">
        <v>0</v>
      </c>
      <c r="BH561" s="87">
        <v>0</v>
      </c>
      <c r="BI561" s="87">
        <v>0</v>
      </c>
      <c r="BJ561" s="82">
        <v>0</v>
      </c>
    </row>
    <row r="562" spans="1:62" x14ac:dyDescent="0.3">
      <c r="A562" s="90" t="s">
        <v>336</v>
      </c>
      <c r="B562" s="90" t="s">
        <v>337</v>
      </c>
      <c r="C562" s="12">
        <v>3</v>
      </c>
      <c r="D562" s="12">
        <v>0</v>
      </c>
      <c r="E562" s="12">
        <v>0</v>
      </c>
      <c r="F562" s="12">
        <v>0</v>
      </c>
      <c r="G562" s="12">
        <v>6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1</v>
      </c>
      <c r="N562" s="12">
        <v>0</v>
      </c>
      <c r="O562" s="12">
        <v>63</v>
      </c>
      <c r="P562" s="12">
        <v>0</v>
      </c>
      <c r="Q562" s="12">
        <v>0</v>
      </c>
      <c r="R562" s="12">
        <v>1</v>
      </c>
      <c r="S562" s="12">
        <v>1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2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1</v>
      </c>
      <c r="AM562" s="12">
        <v>1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87">
        <v>69</v>
      </c>
      <c r="AZ562" s="87">
        <v>0</v>
      </c>
      <c r="BA562" s="87">
        <v>0</v>
      </c>
      <c r="BB562" s="87">
        <v>1</v>
      </c>
      <c r="BC562" s="87">
        <v>7</v>
      </c>
      <c r="BD562" s="87">
        <v>0</v>
      </c>
      <c r="BE562" s="87">
        <v>0</v>
      </c>
      <c r="BF562" s="87">
        <v>0</v>
      </c>
      <c r="BG562" s="87">
        <v>0</v>
      </c>
      <c r="BH562" s="87">
        <v>0</v>
      </c>
      <c r="BI562" s="87">
        <v>1</v>
      </c>
      <c r="BJ562" s="82">
        <v>1</v>
      </c>
    </row>
    <row r="563" spans="1:62" x14ac:dyDescent="0.3">
      <c r="A563" s="90" t="s">
        <v>338</v>
      </c>
      <c r="B563" s="90" t="s">
        <v>339</v>
      </c>
      <c r="C563" s="12">
        <v>1</v>
      </c>
      <c r="D563" s="12">
        <v>4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87">
        <v>1</v>
      </c>
      <c r="AZ563" s="87">
        <v>4</v>
      </c>
      <c r="BA563" s="87">
        <v>0</v>
      </c>
      <c r="BB563" s="87">
        <v>0</v>
      </c>
      <c r="BC563" s="87">
        <v>0</v>
      </c>
      <c r="BD563" s="87">
        <v>0</v>
      </c>
      <c r="BE563" s="87">
        <v>0</v>
      </c>
      <c r="BF563" s="87">
        <v>0</v>
      </c>
      <c r="BG563" s="87">
        <v>0</v>
      </c>
      <c r="BH563" s="87">
        <v>0</v>
      </c>
      <c r="BI563" s="87">
        <v>0</v>
      </c>
      <c r="BJ563" s="82">
        <v>0</v>
      </c>
    </row>
    <row r="564" spans="1:62" x14ac:dyDescent="0.3">
      <c r="A564" s="90" t="s">
        <v>340</v>
      </c>
      <c r="B564" s="90" t="s">
        <v>341</v>
      </c>
      <c r="C564" s="12">
        <v>1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12">
        <v>1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87">
        <v>2</v>
      </c>
      <c r="AZ564" s="87">
        <v>0</v>
      </c>
      <c r="BA564" s="87">
        <v>0</v>
      </c>
      <c r="BB564" s="87">
        <v>0</v>
      </c>
      <c r="BC564" s="87">
        <v>0</v>
      </c>
      <c r="BD564" s="87">
        <v>0</v>
      </c>
      <c r="BE564" s="87">
        <v>0</v>
      </c>
      <c r="BF564" s="87">
        <v>0</v>
      </c>
      <c r="BG564" s="87">
        <v>0</v>
      </c>
      <c r="BH564" s="87">
        <v>0</v>
      </c>
      <c r="BI564" s="87">
        <v>0</v>
      </c>
      <c r="BJ564" s="82">
        <v>0</v>
      </c>
    </row>
    <row r="565" spans="1:62" x14ac:dyDescent="0.3">
      <c r="A565" s="90" t="s">
        <v>342</v>
      </c>
      <c r="B565" s="90" t="s">
        <v>343</v>
      </c>
      <c r="C565" s="12">
        <v>77</v>
      </c>
      <c r="D565" s="12">
        <v>0</v>
      </c>
      <c r="E565" s="12">
        <v>0</v>
      </c>
      <c r="F565" s="12">
        <v>11</v>
      </c>
      <c r="G565" s="12">
        <v>15</v>
      </c>
      <c r="H565" s="12">
        <v>0</v>
      </c>
      <c r="I565" s="12">
        <v>0</v>
      </c>
      <c r="J565" s="12">
        <v>0</v>
      </c>
      <c r="K565" s="12">
        <v>0</v>
      </c>
      <c r="L565" s="12">
        <v>1</v>
      </c>
      <c r="M565" s="12">
        <v>0</v>
      </c>
      <c r="N565" s="12">
        <v>6</v>
      </c>
      <c r="O565" s="12">
        <v>3</v>
      </c>
      <c r="P565" s="12">
        <v>0</v>
      </c>
      <c r="Q565" s="12">
        <v>0</v>
      </c>
      <c r="R565" s="12">
        <v>11</v>
      </c>
      <c r="S565" s="12">
        <v>16</v>
      </c>
      <c r="T565" s="12">
        <v>0</v>
      </c>
      <c r="U565" s="12">
        <v>0</v>
      </c>
      <c r="V565" s="12">
        <v>0</v>
      </c>
      <c r="W565" s="12">
        <v>0</v>
      </c>
      <c r="X565" s="12">
        <v>1</v>
      </c>
      <c r="Y565" s="12">
        <v>0</v>
      </c>
      <c r="Z565" s="12">
        <v>4</v>
      </c>
      <c r="AA565" s="12">
        <v>59</v>
      </c>
      <c r="AB565" s="12">
        <v>0</v>
      </c>
      <c r="AC565" s="12">
        <v>0</v>
      </c>
      <c r="AD565" s="12">
        <v>1</v>
      </c>
      <c r="AE565" s="12">
        <v>6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>
        <v>73</v>
      </c>
      <c r="AN565" s="12">
        <v>0</v>
      </c>
      <c r="AO565" s="12">
        <v>0</v>
      </c>
      <c r="AP565" s="12">
        <v>2</v>
      </c>
      <c r="AQ565" s="12">
        <v>3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1</v>
      </c>
      <c r="AY565" s="87">
        <v>212</v>
      </c>
      <c r="AZ565" s="87">
        <v>0</v>
      </c>
      <c r="BA565" s="87">
        <v>0</v>
      </c>
      <c r="BB565" s="87">
        <v>25</v>
      </c>
      <c r="BC565" s="87">
        <v>40</v>
      </c>
      <c r="BD565" s="87">
        <v>0</v>
      </c>
      <c r="BE565" s="87">
        <v>0</v>
      </c>
      <c r="BF565" s="87">
        <v>0</v>
      </c>
      <c r="BG565" s="87">
        <v>0</v>
      </c>
      <c r="BH565" s="87">
        <v>2</v>
      </c>
      <c r="BI565" s="87">
        <v>0</v>
      </c>
      <c r="BJ565" s="82">
        <v>11</v>
      </c>
    </row>
    <row r="566" spans="1:62" x14ac:dyDescent="0.3">
      <c r="A566" s="90" t="s">
        <v>344</v>
      </c>
      <c r="B566" s="90" t="s">
        <v>345</v>
      </c>
      <c r="C566" s="12">
        <v>80</v>
      </c>
      <c r="D566" s="12">
        <v>0</v>
      </c>
      <c r="E566" s="12">
        <v>0</v>
      </c>
      <c r="F566" s="12">
        <v>7</v>
      </c>
      <c r="G566" s="12">
        <v>2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3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12">
        <v>2</v>
      </c>
      <c r="AN566" s="12">
        <v>0</v>
      </c>
      <c r="AO566" s="12">
        <v>0</v>
      </c>
      <c r="AP566" s="12">
        <v>1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87">
        <v>82</v>
      </c>
      <c r="AZ566" s="87">
        <v>0</v>
      </c>
      <c r="BA566" s="87">
        <v>0</v>
      </c>
      <c r="BB566" s="87">
        <v>8</v>
      </c>
      <c r="BC566" s="87">
        <v>2</v>
      </c>
      <c r="BD566" s="87">
        <v>0</v>
      </c>
      <c r="BE566" s="87">
        <v>0</v>
      </c>
      <c r="BF566" s="87">
        <v>0</v>
      </c>
      <c r="BG566" s="87">
        <v>0</v>
      </c>
      <c r="BH566" s="87">
        <v>0</v>
      </c>
      <c r="BI566" s="87">
        <v>0</v>
      </c>
      <c r="BJ566" s="82">
        <v>3</v>
      </c>
    </row>
    <row r="567" spans="1:62" x14ac:dyDescent="0.3">
      <c r="A567" s="130" t="s">
        <v>346</v>
      </c>
      <c r="B567" s="130"/>
      <c r="C567" s="89">
        <v>57</v>
      </c>
      <c r="D567" s="89">
        <v>0</v>
      </c>
      <c r="E567" s="89">
        <v>0</v>
      </c>
      <c r="F567" s="89">
        <v>7</v>
      </c>
      <c r="G567" s="89">
        <v>13</v>
      </c>
      <c r="H567" s="89">
        <v>0</v>
      </c>
      <c r="I567" s="89">
        <v>1</v>
      </c>
      <c r="J567" s="89">
        <v>0</v>
      </c>
      <c r="K567" s="89">
        <v>0</v>
      </c>
      <c r="L567" s="89">
        <v>2</v>
      </c>
      <c r="M567" s="89">
        <v>1</v>
      </c>
      <c r="N567" s="89">
        <v>7</v>
      </c>
      <c r="O567" s="89">
        <v>77</v>
      </c>
      <c r="P567" s="89">
        <v>1</v>
      </c>
      <c r="Q567" s="89">
        <v>1</v>
      </c>
      <c r="R567" s="89">
        <v>0</v>
      </c>
      <c r="S567" s="89">
        <v>0</v>
      </c>
      <c r="T567" s="89">
        <v>0</v>
      </c>
      <c r="U567" s="89">
        <v>0</v>
      </c>
      <c r="V567" s="89">
        <v>0</v>
      </c>
      <c r="W567" s="89">
        <v>0</v>
      </c>
      <c r="X567" s="89">
        <v>0</v>
      </c>
      <c r="Y567" s="89">
        <v>0</v>
      </c>
      <c r="Z567" s="89">
        <v>1</v>
      </c>
      <c r="AA567" s="89">
        <v>11</v>
      </c>
      <c r="AB567" s="89">
        <v>0</v>
      </c>
      <c r="AC567" s="89">
        <v>0</v>
      </c>
      <c r="AD567" s="89">
        <v>2</v>
      </c>
      <c r="AE567" s="89">
        <v>1</v>
      </c>
      <c r="AF567" s="89">
        <v>0</v>
      </c>
      <c r="AG567" s="89">
        <v>0</v>
      </c>
      <c r="AH567" s="89">
        <v>0</v>
      </c>
      <c r="AI567" s="89">
        <v>0</v>
      </c>
      <c r="AJ567" s="89">
        <v>0</v>
      </c>
      <c r="AK567" s="89">
        <v>0</v>
      </c>
      <c r="AL567" s="89">
        <v>0</v>
      </c>
      <c r="AM567" s="89">
        <v>3</v>
      </c>
      <c r="AN567" s="89">
        <v>0</v>
      </c>
      <c r="AO567" s="89">
        <v>0</v>
      </c>
      <c r="AP567" s="89">
        <v>4</v>
      </c>
      <c r="AQ567" s="89">
        <v>1</v>
      </c>
      <c r="AR567" s="89">
        <v>0</v>
      </c>
      <c r="AS567" s="89">
        <v>0</v>
      </c>
      <c r="AT567" s="89">
        <v>0</v>
      </c>
      <c r="AU567" s="89">
        <v>0</v>
      </c>
      <c r="AV567" s="89">
        <v>0</v>
      </c>
      <c r="AW567" s="89">
        <v>0</v>
      </c>
      <c r="AX567" s="89">
        <v>0</v>
      </c>
      <c r="AY567" s="89">
        <v>148</v>
      </c>
      <c r="AZ567" s="89">
        <v>1</v>
      </c>
      <c r="BA567" s="89">
        <v>1</v>
      </c>
      <c r="BB567" s="89">
        <v>13</v>
      </c>
      <c r="BC567" s="89">
        <v>15</v>
      </c>
      <c r="BD567" s="89">
        <v>0</v>
      </c>
      <c r="BE567" s="89">
        <v>1</v>
      </c>
      <c r="BF567" s="89">
        <v>0</v>
      </c>
      <c r="BG567" s="89">
        <v>0</v>
      </c>
      <c r="BH567" s="89">
        <v>2</v>
      </c>
      <c r="BI567" s="89">
        <v>1</v>
      </c>
      <c r="BJ567" s="89">
        <v>8</v>
      </c>
    </row>
    <row r="568" spans="1:62" x14ac:dyDescent="0.3">
      <c r="A568" s="90" t="s">
        <v>347</v>
      </c>
      <c r="B568" s="90" t="s">
        <v>348</v>
      </c>
      <c r="C568" s="12">
        <v>39</v>
      </c>
      <c r="D568" s="12">
        <v>0</v>
      </c>
      <c r="E568" s="12">
        <v>0</v>
      </c>
      <c r="F568" s="12">
        <v>4</v>
      </c>
      <c r="G568" s="12">
        <v>13</v>
      </c>
      <c r="H568" s="12">
        <v>0</v>
      </c>
      <c r="I568" s="12">
        <v>1</v>
      </c>
      <c r="J568" s="12">
        <v>0</v>
      </c>
      <c r="K568" s="12">
        <v>0</v>
      </c>
      <c r="L568" s="12">
        <v>2</v>
      </c>
      <c r="M568" s="12">
        <v>1</v>
      </c>
      <c r="N568" s="12">
        <v>5</v>
      </c>
      <c r="O568" s="12">
        <v>70</v>
      </c>
      <c r="P568" s="12">
        <v>1</v>
      </c>
      <c r="Q568" s="12">
        <v>1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1</v>
      </c>
      <c r="AA568" s="12">
        <v>9</v>
      </c>
      <c r="AB568" s="12">
        <v>0</v>
      </c>
      <c r="AC568" s="12">
        <v>0</v>
      </c>
      <c r="AD568" s="12">
        <v>1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12">
        <v>3</v>
      </c>
      <c r="AN568" s="12">
        <v>0</v>
      </c>
      <c r="AO568" s="12">
        <v>0</v>
      </c>
      <c r="AP568" s="12">
        <v>4</v>
      </c>
      <c r="AQ568" s="12">
        <v>1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87">
        <v>121</v>
      </c>
      <c r="AZ568" s="87">
        <v>1</v>
      </c>
      <c r="BA568" s="87">
        <v>1</v>
      </c>
      <c r="BB568" s="87">
        <v>9</v>
      </c>
      <c r="BC568" s="87">
        <v>14</v>
      </c>
      <c r="BD568" s="87">
        <v>0</v>
      </c>
      <c r="BE568" s="87">
        <v>1</v>
      </c>
      <c r="BF568" s="87">
        <v>0</v>
      </c>
      <c r="BG568" s="87">
        <v>0</v>
      </c>
      <c r="BH568" s="87">
        <v>2</v>
      </c>
      <c r="BI568" s="87">
        <v>1</v>
      </c>
      <c r="BJ568" s="82">
        <v>6</v>
      </c>
    </row>
    <row r="569" spans="1:62" x14ac:dyDescent="0.3">
      <c r="A569" s="90" t="s">
        <v>349</v>
      </c>
      <c r="B569" s="90" t="s">
        <v>350</v>
      </c>
      <c r="C569" s="12">
        <v>18</v>
      </c>
      <c r="D569" s="12">
        <v>0</v>
      </c>
      <c r="E569" s="12">
        <v>0</v>
      </c>
      <c r="F569" s="12">
        <v>3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2</v>
      </c>
      <c r="O569" s="12">
        <v>7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2</v>
      </c>
      <c r="AB569" s="12">
        <v>0</v>
      </c>
      <c r="AC569" s="12">
        <v>0</v>
      </c>
      <c r="AD569" s="12">
        <v>1</v>
      </c>
      <c r="AE569" s="12">
        <v>1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87">
        <v>27</v>
      </c>
      <c r="AZ569" s="87">
        <v>0</v>
      </c>
      <c r="BA569" s="87">
        <v>0</v>
      </c>
      <c r="BB569" s="87">
        <v>4</v>
      </c>
      <c r="BC569" s="87">
        <v>1</v>
      </c>
      <c r="BD569" s="87">
        <v>0</v>
      </c>
      <c r="BE569" s="87">
        <v>0</v>
      </c>
      <c r="BF569" s="87">
        <v>0</v>
      </c>
      <c r="BG569" s="87">
        <v>0</v>
      </c>
      <c r="BH569" s="87">
        <v>0</v>
      </c>
      <c r="BI569" s="87">
        <v>0</v>
      </c>
      <c r="BJ569" s="82">
        <v>2</v>
      </c>
    </row>
    <row r="570" spans="1:62" x14ac:dyDescent="0.3">
      <c r="A570" s="130" t="s">
        <v>351</v>
      </c>
      <c r="B570" s="130"/>
      <c r="C570" s="89">
        <v>149</v>
      </c>
      <c r="D570" s="89">
        <v>8</v>
      </c>
      <c r="E570" s="89">
        <v>9</v>
      </c>
      <c r="F570" s="89">
        <v>44</v>
      </c>
      <c r="G570" s="89">
        <v>37</v>
      </c>
      <c r="H570" s="89">
        <v>0</v>
      </c>
      <c r="I570" s="89">
        <v>0</v>
      </c>
      <c r="J570" s="89">
        <v>0</v>
      </c>
      <c r="K570" s="89">
        <v>0</v>
      </c>
      <c r="L570" s="89">
        <v>125</v>
      </c>
      <c r="M570" s="89">
        <v>0</v>
      </c>
      <c r="N570" s="89">
        <v>39</v>
      </c>
      <c r="O570" s="89">
        <v>33</v>
      </c>
      <c r="P570" s="89">
        <v>4</v>
      </c>
      <c r="Q570" s="89">
        <v>3</v>
      </c>
      <c r="R570" s="89">
        <v>13</v>
      </c>
      <c r="S570" s="89">
        <v>11</v>
      </c>
      <c r="T570" s="89">
        <v>0</v>
      </c>
      <c r="U570" s="89">
        <v>0</v>
      </c>
      <c r="V570" s="89">
        <v>0</v>
      </c>
      <c r="W570" s="89">
        <v>0</v>
      </c>
      <c r="X570" s="89">
        <v>34</v>
      </c>
      <c r="Y570" s="89">
        <v>0</v>
      </c>
      <c r="Z570" s="89">
        <v>8</v>
      </c>
      <c r="AA570" s="89">
        <v>18</v>
      </c>
      <c r="AB570" s="89">
        <v>7</v>
      </c>
      <c r="AC570" s="89">
        <v>3</v>
      </c>
      <c r="AD570" s="89">
        <v>6</v>
      </c>
      <c r="AE570" s="89">
        <v>5</v>
      </c>
      <c r="AF570" s="89">
        <v>0</v>
      </c>
      <c r="AG570" s="89">
        <v>0</v>
      </c>
      <c r="AH570" s="89">
        <v>0</v>
      </c>
      <c r="AI570" s="89">
        <v>0</v>
      </c>
      <c r="AJ570" s="89">
        <v>7</v>
      </c>
      <c r="AK570" s="89">
        <v>0</v>
      </c>
      <c r="AL570" s="89">
        <v>8</v>
      </c>
      <c r="AM570" s="89">
        <v>52</v>
      </c>
      <c r="AN570" s="89">
        <v>8</v>
      </c>
      <c r="AO570" s="89">
        <v>4</v>
      </c>
      <c r="AP570" s="89">
        <v>28</v>
      </c>
      <c r="AQ570" s="89">
        <v>23</v>
      </c>
      <c r="AR570" s="89">
        <v>0</v>
      </c>
      <c r="AS570" s="89">
        <v>0</v>
      </c>
      <c r="AT570" s="89">
        <v>0</v>
      </c>
      <c r="AU570" s="89">
        <v>0</v>
      </c>
      <c r="AV570" s="89">
        <v>28</v>
      </c>
      <c r="AW570" s="89">
        <v>0</v>
      </c>
      <c r="AX570" s="89">
        <v>20</v>
      </c>
      <c r="AY570" s="89">
        <v>252</v>
      </c>
      <c r="AZ570" s="89">
        <v>27</v>
      </c>
      <c r="BA570" s="89">
        <v>19</v>
      </c>
      <c r="BB570" s="89">
        <v>91</v>
      </c>
      <c r="BC570" s="89">
        <v>76</v>
      </c>
      <c r="BD570" s="89">
        <v>0</v>
      </c>
      <c r="BE570" s="89">
        <v>0</v>
      </c>
      <c r="BF570" s="89">
        <v>0</v>
      </c>
      <c r="BG570" s="89">
        <v>0</v>
      </c>
      <c r="BH570" s="89">
        <v>194</v>
      </c>
      <c r="BI570" s="89">
        <v>0</v>
      </c>
      <c r="BJ570" s="89">
        <v>75</v>
      </c>
    </row>
    <row r="571" spans="1:62" x14ac:dyDescent="0.3">
      <c r="A571" s="90" t="s">
        <v>352</v>
      </c>
      <c r="B571" s="90" t="s">
        <v>353</v>
      </c>
      <c r="C571" s="12">
        <v>18</v>
      </c>
      <c r="D571" s="12">
        <v>0</v>
      </c>
      <c r="E571" s="12">
        <v>0</v>
      </c>
      <c r="F571" s="12">
        <v>6</v>
      </c>
      <c r="G571" s="12">
        <v>5</v>
      </c>
      <c r="H571" s="12">
        <v>0</v>
      </c>
      <c r="I571" s="12">
        <v>0</v>
      </c>
      <c r="J571" s="12">
        <v>0</v>
      </c>
      <c r="K571" s="12">
        <v>0</v>
      </c>
      <c r="L571" s="12">
        <v>31</v>
      </c>
      <c r="M571" s="12">
        <v>0</v>
      </c>
      <c r="N571" s="12">
        <v>3</v>
      </c>
      <c r="O571" s="12">
        <v>5</v>
      </c>
      <c r="P571" s="12">
        <v>0</v>
      </c>
      <c r="Q571" s="12">
        <v>0</v>
      </c>
      <c r="R571" s="12">
        <v>1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14</v>
      </c>
      <c r="Y571" s="12">
        <v>0</v>
      </c>
      <c r="Z571" s="12">
        <v>2</v>
      </c>
      <c r="AA571" s="12">
        <v>2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4</v>
      </c>
      <c r="AK571" s="12">
        <v>0</v>
      </c>
      <c r="AL571" s="12">
        <v>0</v>
      </c>
      <c r="AM571" s="12">
        <v>9</v>
      </c>
      <c r="AN571" s="12">
        <v>0</v>
      </c>
      <c r="AO571" s="12">
        <v>0</v>
      </c>
      <c r="AP571" s="12">
        <v>5</v>
      </c>
      <c r="AQ571" s="12">
        <v>4</v>
      </c>
      <c r="AR571" s="12">
        <v>0</v>
      </c>
      <c r="AS571" s="12">
        <v>0</v>
      </c>
      <c r="AT571" s="12">
        <v>0</v>
      </c>
      <c r="AU571" s="12">
        <v>0</v>
      </c>
      <c r="AV571" s="12">
        <v>16</v>
      </c>
      <c r="AW571" s="12">
        <v>0</v>
      </c>
      <c r="AX571" s="12">
        <v>1</v>
      </c>
      <c r="AY571" s="87">
        <v>34</v>
      </c>
      <c r="AZ571" s="87">
        <v>0</v>
      </c>
      <c r="BA571" s="87">
        <v>0</v>
      </c>
      <c r="BB571" s="87">
        <v>12</v>
      </c>
      <c r="BC571" s="87">
        <v>9</v>
      </c>
      <c r="BD571" s="87">
        <v>0</v>
      </c>
      <c r="BE571" s="87">
        <v>0</v>
      </c>
      <c r="BF571" s="87">
        <v>0</v>
      </c>
      <c r="BG571" s="87">
        <v>0</v>
      </c>
      <c r="BH571" s="87">
        <v>65</v>
      </c>
      <c r="BI571" s="87">
        <v>0</v>
      </c>
      <c r="BJ571" s="82">
        <v>6</v>
      </c>
    </row>
    <row r="572" spans="1:62" x14ac:dyDescent="0.3">
      <c r="A572" s="90" t="s">
        <v>354</v>
      </c>
      <c r="B572" s="90" t="s">
        <v>355</v>
      </c>
      <c r="C572" s="12">
        <v>9</v>
      </c>
      <c r="D572" s="12">
        <v>0</v>
      </c>
      <c r="E572" s="12">
        <v>0</v>
      </c>
      <c r="F572" s="12">
        <v>2</v>
      </c>
      <c r="G572" s="12">
        <v>1</v>
      </c>
      <c r="H572" s="12">
        <v>0</v>
      </c>
      <c r="I572" s="12">
        <v>0</v>
      </c>
      <c r="J572" s="12">
        <v>0</v>
      </c>
      <c r="K572" s="12">
        <v>0</v>
      </c>
      <c r="L572" s="12">
        <v>1</v>
      </c>
      <c r="M572" s="12">
        <v>0</v>
      </c>
      <c r="N572" s="12">
        <v>1</v>
      </c>
      <c r="O572" s="12">
        <v>1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2</v>
      </c>
      <c r="AE572" s="12">
        <v>1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12">
        <v>6</v>
      </c>
      <c r="AN572" s="12">
        <v>0</v>
      </c>
      <c r="AO572" s="12">
        <v>0</v>
      </c>
      <c r="AP572" s="12">
        <v>2</v>
      </c>
      <c r="AQ572" s="12">
        <v>1</v>
      </c>
      <c r="AR572" s="12">
        <v>0</v>
      </c>
      <c r="AS572" s="12">
        <v>0</v>
      </c>
      <c r="AT572" s="12">
        <v>0</v>
      </c>
      <c r="AU572" s="12">
        <v>0</v>
      </c>
      <c r="AV572" s="12">
        <v>1</v>
      </c>
      <c r="AW572" s="12">
        <v>0</v>
      </c>
      <c r="AX572" s="12">
        <v>0</v>
      </c>
      <c r="AY572" s="87">
        <v>16</v>
      </c>
      <c r="AZ572" s="87">
        <v>0</v>
      </c>
      <c r="BA572" s="87">
        <v>0</v>
      </c>
      <c r="BB572" s="87">
        <v>6</v>
      </c>
      <c r="BC572" s="87">
        <v>3</v>
      </c>
      <c r="BD572" s="87">
        <v>0</v>
      </c>
      <c r="BE572" s="87">
        <v>0</v>
      </c>
      <c r="BF572" s="87">
        <v>0</v>
      </c>
      <c r="BG572" s="87">
        <v>0</v>
      </c>
      <c r="BH572" s="87">
        <v>2</v>
      </c>
      <c r="BI572" s="87">
        <v>0</v>
      </c>
      <c r="BJ572" s="82">
        <v>1</v>
      </c>
    </row>
    <row r="573" spans="1:62" x14ac:dyDescent="0.3">
      <c r="A573" s="90" t="s">
        <v>356</v>
      </c>
      <c r="B573" s="90" t="s">
        <v>357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87">
        <v>0</v>
      </c>
      <c r="AZ573" s="87">
        <v>0</v>
      </c>
      <c r="BA573" s="87">
        <v>0</v>
      </c>
      <c r="BB573" s="87">
        <v>0</v>
      </c>
      <c r="BC573" s="87">
        <v>0</v>
      </c>
      <c r="BD573" s="87">
        <v>0</v>
      </c>
      <c r="BE573" s="87">
        <v>0</v>
      </c>
      <c r="BF573" s="87">
        <v>0</v>
      </c>
      <c r="BG573" s="87">
        <v>0</v>
      </c>
      <c r="BH573" s="87">
        <v>0</v>
      </c>
      <c r="BI573" s="87">
        <v>0</v>
      </c>
      <c r="BJ573" s="82">
        <v>0</v>
      </c>
    </row>
    <row r="574" spans="1:62" x14ac:dyDescent="0.3">
      <c r="A574" s="90" t="s">
        <v>358</v>
      </c>
      <c r="B574" s="90" t="s">
        <v>359</v>
      </c>
      <c r="C574" s="12">
        <v>16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56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1</v>
      </c>
      <c r="S574" s="12">
        <v>1</v>
      </c>
      <c r="T574" s="12">
        <v>0</v>
      </c>
      <c r="U574" s="12">
        <v>0</v>
      </c>
      <c r="V574" s="12">
        <v>0</v>
      </c>
      <c r="W574" s="12">
        <v>0</v>
      </c>
      <c r="X574" s="12">
        <v>4</v>
      </c>
      <c r="Y574" s="12">
        <v>0</v>
      </c>
      <c r="Z574" s="12">
        <v>0</v>
      </c>
      <c r="AA574" s="12">
        <v>3</v>
      </c>
      <c r="AB574" s="12">
        <v>1</v>
      </c>
      <c r="AC574" s="12">
        <v>1</v>
      </c>
      <c r="AD574" s="12">
        <v>1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1</v>
      </c>
      <c r="AM574" s="12">
        <v>3</v>
      </c>
      <c r="AN574" s="12">
        <v>0</v>
      </c>
      <c r="AO574" s="12">
        <v>0</v>
      </c>
      <c r="AP574" s="12">
        <v>4</v>
      </c>
      <c r="AQ574" s="12">
        <v>2</v>
      </c>
      <c r="AR574" s="12">
        <v>0</v>
      </c>
      <c r="AS574" s="12">
        <v>0</v>
      </c>
      <c r="AT574" s="12">
        <v>0</v>
      </c>
      <c r="AU574" s="12">
        <v>0</v>
      </c>
      <c r="AV574" s="12">
        <v>1</v>
      </c>
      <c r="AW574" s="12">
        <v>0</v>
      </c>
      <c r="AX574" s="12">
        <v>2</v>
      </c>
      <c r="AY574" s="87">
        <v>22</v>
      </c>
      <c r="AZ574" s="87">
        <v>1</v>
      </c>
      <c r="BA574" s="87">
        <v>1</v>
      </c>
      <c r="BB574" s="87">
        <v>6</v>
      </c>
      <c r="BC574" s="87">
        <v>3</v>
      </c>
      <c r="BD574" s="87">
        <v>0</v>
      </c>
      <c r="BE574" s="87">
        <v>0</v>
      </c>
      <c r="BF574" s="87">
        <v>0</v>
      </c>
      <c r="BG574" s="87">
        <v>0</v>
      </c>
      <c r="BH574" s="87">
        <v>61</v>
      </c>
      <c r="BI574" s="87">
        <v>0</v>
      </c>
      <c r="BJ574" s="82">
        <v>3</v>
      </c>
    </row>
    <row r="575" spans="1:62" x14ac:dyDescent="0.3">
      <c r="A575" s="90" t="s">
        <v>360</v>
      </c>
      <c r="B575" s="90" t="s">
        <v>361</v>
      </c>
      <c r="C575" s="12">
        <v>4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2</v>
      </c>
      <c r="AK575" s="12">
        <v>0</v>
      </c>
      <c r="AL575" s="12">
        <v>0</v>
      </c>
      <c r="AM575" s="12">
        <v>1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87">
        <v>5</v>
      </c>
      <c r="AZ575" s="87">
        <v>0</v>
      </c>
      <c r="BA575" s="87">
        <v>0</v>
      </c>
      <c r="BB575" s="87">
        <v>0</v>
      </c>
      <c r="BC575" s="87">
        <v>0</v>
      </c>
      <c r="BD575" s="87">
        <v>0</v>
      </c>
      <c r="BE575" s="87">
        <v>0</v>
      </c>
      <c r="BF575" s="87">
        <v>0</v>
      </c>
      <c r="BG575" s="87">
        <v>0</v>
      </c>
      <c r="BH575" s="87">
        <v>2</v>
      </c>
      <c r="BI575" s="87">
        <v>0</v>
      </c>
      <c r="BJ575" s="82">
        <v>0</v>
      </c>
    </row>
    <row r="576" spans="1:62" x14ac:dyDescent="0.3">
      <c r="A576" s="90" t="s">
        <v>362</v>
      </c>
      <c r="B576" s="90" t="s">
        <v>363</v>
      </c>
      <c r="C576" s="12">
        <v>5</v>
      </c>
      <c r="D576" s="12">
        <v>0</v>
      </c>
      <c r="E576" s="12">
        <v>1</v>
      </c>
      <c r="F576" s="12">
        <v>0</v>
      </c>
      <c r="G576" s="12">
        <v>1</v>
      </c>
      <c r="H576" s="12">
        <v>0</v>
      </c>
      <c r="I576" s="12">
        <v>0</v>
      </c>
      <c r="J576" s="12">
        <v>0</v>
      </c>
      <c r="K576" s="12">
        <v>0</v>
      </c>
      <c r="L576" s="12">
        <v>1</v>
      </c>
      <c r="M576" s="12">
        <v>0</v>
      </c>
      <c r="N576" s="12">
        <v>2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1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>
        <v>2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87">
        <v>5</v>
      </c>
      <c r="AZ576" s="87">
        <v>0</v>
      </c>
      <c r="BA576" s="87">
        <v>1</v>
      </c>
      <c r="BB576" s="87">
        <v>0</v>
      </c>
      <c r="BC576" s="87">
        <v>1</v>
      </c>
      <c r="BD576" s="87">
        <v>0</v>
      </c>
      <c r="BE576" s="87">
        <v>0</v>
      </c>
      <c r="BF576" s="87">
        <v>0</v>
      </c>
      <c r="BG576" s="87">
        <v>0</v>
      </c>
      <c r="BH576" s="87">
        <v>2</v>
      </c>
      <c r="BI576" s="87">
        <v>0</v>
      </c>
      <c r="BJ576" s="82">
        <v>4</v>
      </c>
    </row>
    <row r="577" spans="1:62" x14ac:dyDescent="0.3">
      <c r="A577" s="90" t="s">
        <v>364</v>
      </c>
      <c r="B577" s="90" t="s">
        <v>365</v>
      </c>
      <c r="C577" s="12">
        <v>32</v>
      </c>
      <c r="D577" s="12">
        <v>4</v>
      </c>
      <c r="E577" s="12">
        <v>2</v>
      </c>
      <c r="F577" s="12">
        <v>16</v>
      </c>
      <c r="G577" s="12">
        <v>17</v>
      </c>
      <c r="H577" s="12">
        <v>0</v>
      </c>
      <c r="I577" s="12">
        <v>0</v>
      </c>
      <c r="J577" s="12">
        <v>0</v>
      </c>
      <c r="K577" s="12">
        <v>0</v>
      </c>
      <c r="L577" s="12">
        <v>35</v>
      </c>
      <c r="M577" s="12">
        <v>0</v>
      </c>
      <c r="N577" s="12">
        <v>20</v>
      </c>
      <c r="O577" s="12">
        <v>8</v>
      </c>
      <c r="P577" s="12">
        <v>1</v>
      </c>
      <c r="Q577" s="12">
        <v>1</v>
      </c>
      <c r="R577" s="12">
        <v>3</v>
      </c>
      <c r="S577" s="12">
        <v>3</v>
      </c>
      <c r="T577" s="12">
        <v>0</v>
      </c>
      <c r="U577" s="12">
        <v>0</v>
      </c>
      <c r="V577" s="12">
        <v>0</v>
      </c>
      <c r="W577" s="12">
        <v>0</v>
      </c>
      <c r="X577" s="12">
        <v>10</v>
      </c>
      <c r="Y577" s="12">
        <v>0</v>
      </c>
      <c r="Z577" s="12">
        <v>3</v>
      </c>
      <c r="AA577" s="12">
        <v>6</v>
      </c>
      <c r="AB577" s="12">
        <v>2</v>
      </c>
      <c r="AC577" s="12">
        <v>2</v>
      </c>
      <c r="AD577" s="12">
        <v>1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4</v>
      </c>
      <c r="AM577" s="12">
        <v>14</v>
      </c>
      <c r="AN577" s="12">
        <v>1</v>
      </c>
      <c r="AO577" s="12">
        <v>1</v>
      </c>
      <c r="AP577" s="12">
        <v>9</v>
      </c>
      <c r="AQ577" s="12">
        <v>11</v>
      </c>
      <c r="AR577" s="12">
        <v>0</v>
      </c>
      <c r="AS577" s="12">
        <v>0</v>
      </c>
      <c r="AT577" s="12">
        <v>0</v>
      </c>
      <c r="AU577" s="12">
        <v>0</v>
      </c>
      <c r="AV577" s="12">
        <v>8</v>
      </c>
      <c r="AW577" s="12">
        <v>0</v>
      </c>
      <c r="AX577" s="12">
        <v>13</v>
      </c>
      <c r="AY577" s="87">
        <v>60</v>
      </c>
      <c r="AZ577" s="87">
        <v>8</v>
      </c>
      <c r="BA577" s="87">
        <v>6</v>
      </c>
      <c r="BB577" s="87">
        <v>29</v>
      </c>
      <c r="BC577" s="87">
        <v>31</v>
      </c>
      <c r="BD577" s="87">
        <v>0</v>
      </c>
      <c r="BE577" s="87">
        <v>0</v>
      </c>
      <c r="BF577" s="87">
        <v>0</v>
      </c>
      <c r="BG577" s="87">
        <v>0</v>
      </c>
      <c r="BH577" s="87">
        <v>53</v>
      </c>
      <c r="BI577" s="87">
        <v>0</v>
      </c>
      <c r="BJ577" s="82">
        <v>40</v>
      </c>
    </row>
    <row r="578" spans="1:62" x14ac:dyDescent="0.3">
      <c r="A578" s="90" t="s">
        <v>366</v>
      </c>
      <c r="B578" s="90" t="s">
        <v>367</v>
      </c>
      <c r="C578" s="12">
        <v>65</v>
      </c>
      <c r="D578" s="12">
        <v>4</v>
      </c>
      <c r="E578" s="12">
        <v>6</v>
      </c>
      <c r="F578" s="12">
        <v>20</v>
      </c>
      <c r="G578" s="12">
        <v>13</v>
      </c>
      <c r="H578" s="12">
        <v>0</v>
      </c>
      <c r="I578" s="12">
        <v>0</v>
      </c>
      <c r="J578" s="12">
        <v>0</v>
      </c>
      <c r="K578" s="12">
        <v>0</v>
      </c>
      <c r="L578" s="12">
        <v>1</v>
      </c>
      <c r="M578" s="12">
        <v>0</v>
      </c>
      <c r="N578" s="12">
        <v>13</v>
      </c>
      <c r="O578" s="12">
        <v>19</v>
      </c>
      <c r="P578" s="12">
        <v>3</v>
      </c>
      <c r="Q578" s="12">
        <v>2</v>
      </c>
      <c r="R578" s="12">
        <v>8</v>
      </c>
      <c r="S578" s="12">
        <v>7</v>
      </c>
      <c r="T578" s="12">
        <v>0</v>
      </c>
      <c r="U578" s="12">
        <v>0</v>
      </c>
      <c r="V578" s="12">
        <v>0</v>
      </c>
      <c r="W578" s="12">
        <v>0</v>
      </c>
      <c r="X578" s="12">
        <v>5</v>
      </c>
      <c r="Y578" s="12">
        <v>0</v>
      </c>
      <c r="Z578" s="12">
        <v>3</v>
      </c>
      <c r="AA578" s="12">
        <v>7</v>
      </c>
      <c r="AB578" s="12">
        <v>4</v>
      </c>
      <c r="AC578" s="12">
        <v>0</v>
      </c>
      <c r="AD578" s="12">
        <v>2</v>
      </c>
      <c r="AE578" s="12">
        <v>4</v>
      </c>
      <c r="AF578" s="12">
        <v>0</v>
      </c>
      <c r="AG578" s="12">
        <v>0</v>
      </c>
      <c r="AH578" s="12">
        <v>0</v>
      </c>
      <c r="AI578" s="12">
        <v>0</v>
      </c>
      <c r="AJ578" s="12">
        <v>1</v>
      </c>
      <c r="AK578" s="12">
        <v>0</v>
      </c>
      <c r="AL578" s="12">
        <v>1</v>
      </c>
      <c r="AM578" s="12">
        <v>19</v>
      </c>
      <c r="AN578" s="12">
        <v>7</v>
      </c>
      <c r="AO578" s="12">
        <v>3</v>
      </c>
      <c r="AP578" s="12">
        <v>8</v>
      </c>
      <c r="AQ578" s="12">
        <v>5</v>
      </c>
      <c r="AR578" s="12">
        <v>0</v>
      </c>
      <c r="AS578" s="12">
        <v>0</v>
      </c>
      <c r="AT578" s="12">
        <v>0</v>
      </c>
      <c r="AU578" s="12">
        <v>0</v>
      </c>
      <c r="AV578" s="12">
        <v>2</v>
      </c>
      <c r="AW578" s="12">
        <v>0</v>
      </c>
      <c r="AX578" s="12">
        <v>4</v>
      </c>
      <c r="AY578" s="87">
        <v>110</v>
      </c>
      <c r="AZ578" s="87">
        <v>18</v>
      </c>
      <c r="BA578" s="87">
        <v>11</v>
      </c>
      <c r="BB578" s="87">
        <v>38</v>
      </c>
      <c r="BC578" s="87">
        <v>29</v>
      </c>
      <c r="BD578" s="87">
        <v>0</v>
      </c>
      <c r="BE578" s="87">
        <v>0</v>
      </c>
      <c r="BF578" s="87">
        <v>0</v>
      </c>
      <c r="BG578" s="87">
        <v>0</v>
      </c>
      <c r="BH578" s="87">
        <v>9</v>
      </c>
      <c r="BI578" s="87">
        <v>0</v>
      </c>
      <c r="BJ578" s="82">
        <v>21</v>
      </c>
    </row>
    <row r="579" spans="1:62" x14ac:dyDescent="0.3">
      <c r="A579" s="130" t="s">
        <v>368</v>
      </c>
      <c r="B579" s="130"/>
      <c r="C579" s="89">
        <v>105</v>
      </c>
      <c r="D579" s="89">
        <v>3</v>
      </c>
      <c r="E579" s="89">
        <v>1</v>
      </c>
      <c r="F579" s="89">
        <v>12</v>
      </c>
      <c r="G579" s="89">
        <v>8</v>
      </c>
      <c r="H579" s="89">
        <v>4</v>
      </c>
      <c r="I579" s="89">
        <v>8</v>
      </c>
      <c r="J579" s="89">
        <v>0</v>
      </c>
      <c r="K579" s="89">
        <v>0</v>
      </c>
      <c r="L579" s="89">
        <v>6</v>
      </c>
      <c r="M579" s="89">
        <v>11</v>
      </c>
      <c r="N579" s="89">
        <v>6</v>
      </c>
      <c r="O579" s="89">
        <v>60</v>
      </c>
      <c r="P579" s="89">
        <v>0</v>
      </c>
      <c r="Q579" s="89">
        <v>0</v>
      </c>
      <c r="R579" s="89">
        <v>1</v>
      </c>
      <c r="S579" s="89">
        <v>2</v>
      </c>
      <c r="T579" s="89">
        <v>1</v>
      </c>
      <c r="U579" s="89">
        <v>1</v>
      </c>
      <c r="V579" s="89">
        <v>0</v>
      </c>
      <c r="W579" s="89">
        <v>0</v>
      </c>
      <c r="X579" s="89">
        <v>0</v>
      </c>
      <c r="Y579" s="89">
        <v>1</v>
      </c>
      <c r="Z579" s="89">
        <v>2</v>
      </c>
      <c r="AA579" s="89">
        <v>46</v>
      </c>
      <c r="AB579" s="89">
        <v>1</v>
      </c>
      <c r="AC579" s="89">
        <v>0</v>
      </c>
      <c r="AD579" s="89">
        <v>2</v>
      </c>
      <c r="AE579" s="89">
        <v>2</v>
      </c>
      <c r="AF579" s="89">
        <v>0</v>
      </c>
      <c r="AG579" s="89">
        <v>0</v>
      </c>
      <c r="AH579" s="89">
        <v>0</v>
      </c>
      <c r="AI579" s="89">
        <v>0</v>
      </c>
      <c r="AJ579" s="89">
        <v>0</v>
      </c>
      <c r="AK579" s="89">
        <v>3</v>
      </c>
      <c r="AL579" s="89">
        <v>1</v>
      </c>
      <c r="AM579" s="89">
        <v>52</v>
      </c>
      <c r="AN579" s="89">
        <v>0</v>
      </c>
      <c r="AO579" s="89">
        <v>0</v>
      </c>
      <c r="AP579" s="89">
        <v>8</v>
      </c>
      <c r="AQ579" s="89">
        <v>4</v>
      </c>
      <c r="AR579" s="89">
        <v>3</v>
      </c>
      <c r="AS579" s="89">
        <v>2</v>
      </c>
      <c r="AT579" s="89">
        <v>0</v>
      </c>
      <c r="AU579" s="89">
        <v>0</v>
      </c>
      <c r="AV579" s="89">
        <v>6</v>
      </c>
      <c r="AW579" s="89">
        <v>3</v>
      </c>
      <c r="AX579" s="89">
        <v>5</v>
      </c>
      <c r="AY579" s="89">
        <v>263</v>
      </c>
      <c r="AZ579" s="89">
        <v>4</v>
      </c>
      <c r="BA579" s="89">
        <v>1</v>
      </c>
      <c r="BB579" s="89">
        <v>23</v>
      </c>
      <c r="BC579" s="89">
        <v>16</v>
      </c>
      <c r="BD579" s="89">
        <v>8</v>
      </c>
      <c r="BE579" s="89">
        <v>11</v>
      </c>
      <c r="BF579" s="89">
        <v>0</v>
      </c>
      <c r="BG579" s="89">
        <v>0</v>
      </c>
      <c r="BH579" s="89">
        <v>12</v>
      </c>
      <c r="BI579" s="89">
        <v>18</v>
      </c>
      <c r="BJ579" s="89">
        <v>14</v>
      </c>
    </row>
    <row r="580" spans="1:62" x14ac:dyDescent="0.3">
      <c r="A580" s="90" t="s">
        <v>369</v>
      </c>
      <c r="B580" s="90" t="s">
        <v>370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87">
        <v>0</v>
      </c>
      <c r="AZ580" s="87">
        <v>0</v>
      </c>
      <c r="BA580" s="87">
        <v>0</v>
      </c>
      <c r="BB580" s="87">
        <v>0</v>
      </c>
      <c r="BC580" s="87">
        <v>0</v>
      </c>
      <c r="BD580" s="87">
        <v>0</v>
      </c>
      <c r="BE580" s="87">
        <v>0</v>
      </c>
      <c r="BF580" s="87">
        <v>0</v>
      </c>
      <c r="BG580" s="87">
        <v>0</v>
      </c>
      <c r="BH580" s="87">
        <v>0</v>
      </c>
      <c r="BI580" s="87">
        <v>0</v>
      </c>
      <c r="BJ580" s="82">
        <v>0</v>
      </c>
    </row>
    <row r="581" spans="1:62" x14ac:dyDescent="0.3">
      <c r="A581" s="90" t="s">
        <v>371</v>
      </c>
      <c r="B581" s="90" t="s">
        <v>372</v>
      </c>
      <c r="C581" s="12">
        <v>4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1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87">
        <v>5</v>
      </c>
      <c r="AZ581" s="87">
        <v>0</v>
      </c>
      <c r="BA581" s="87">
        <v>0</v>
      </c>
      <c r="BB581" s="87">
        <v>0</v>
      </c>
      <c r="BC581" s="87">
        <v>0</v>
      </c>
      <c r="BD581" s="87">
        <v>0</v>
      </c>
      <c r="BE581" s="87">
        <v>0</v>
      </c>
      <c r="BF581" s="87">
        <v>0</v>
      </c>
      <c r="BG581" s="87">
        <v>0</v>
      </c>
      <c r="BH581" s="87">
        <v>0</v>
      </c>
      <c r="BI581" s="87">
        <v>0</v>
      </c>
      <c r="BJ581" s="82">
        <v>0</v>
      </c>
    </row>
    <row r="582" spans="1:62" x14ac:dyDescent="0.3">
      <c r="A582" s="90" t="s">
        <v>373</v>
      </c>
      <c r="B582" s="90" t="s">
        <v>374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12">
        <v>0</v>
      </c>
      <c r="AN582" s="12">
        <v>0</v>
      </c>
      <c r="AO582" s="12">
        <v>0</v>
      </c>
      <c r="AP582" s="12">
        <v>1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87">
        <v>0</v>
      </c>
      <c r="AZ582" s="87">
        <v>0</v>
      </c>
      <c r="BA582" s="87">
        <v>0</v>
      </c>
      <c r="BB582" s="87">
        <v>1</v>
      </c>
      <c r="BC582" s="87">
        <v>0</v>
      </c>
      <c r="BD582" s="87">
        <v>0</v>
      </c>
      <c r="BE582" s="87">
        <v>0</v>
      </c>
      <c r="BF582" s="87">
        <v>0</v>
      </c>
      <c r="BG582" s="87">
        <v>0</v>
      </c>
      <c r="BH582" s="87">
        <v>0</v>
      </c>
      <c r="BI582" s="87">
        <v>0</v>
      </c>
      <c r="BJ582" s="82">
        <v>0</v>
      </c>
    </row>
    <row r="583" spans="1:62" x14ac:dyDescent="0.3">
      <c r="A583" s="90" t="s">
        <v>375</v>
      </c>
      <c r="B583" s="90" t="s">
        <v>376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1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2</v>
      </c>
      <c r="AW583" s="12">
        <v>0</v>
      </c>
      <c r="AX583" s="12">
        <v>0</v>
      </c>
      <c r="AY583" s="87">
        <v>1</v>
      </c>
      <c r="AZ583" s="87">
        <v>0</v>
      </c>
      <c r="BA583" s="87">
        <v>0</v>
      </c>
      <c r="BB583" s="87">
        <v>0</v>
      </c>
      <c r="BC583" s="87">
        <v>0</v>
      </c>
      <c r="BD583" s="87">
        <v>0</v>
      </c>
      <c r="BE583" s="87">
        <v>0</v>
      </c>
      <c r="BF583" s="87">
        <v>0</v>
      </c>
      <c r="BG583" s="87">
        <v>0</v>
      </c>
      <c r="BH583" s="87">
        <v>3</v>
      </c>
      <c r="BI583" s="87">
        <v>0</v>
      </c>
      <c r="BJ583" s="82">
        <v>0</v>
      </c>
    </row>
    <row r="584" spans="1:62" x14ac:dyDescent="0.3">
      <c r="A584" s="90" t="s">
        <v>377</v>
      </c>
      <c r="B584" s="90" t="s">
        <v>378</v>
      </c>
      <c r="C584" s="12">
        <v>28</v>
      </c>
      <c r="D584" s="12">
        <v>2</v>
      </c>
      <c r="E584" s="12">
        <v>1</v>
      </c>
      <c r="F584" s="12">
        <v>1</v>
      </c>
      <c r="G584" s="12">
        <v>2</v>
      </c>
      <c r="H584" s="12">
        <v>4</v>
      </c>
      <c r="I584" s="12">
        <v>7</v>
      </c>
      <c r="J584" s="12">
        <v>0</v>
      </c>
      <c r="K584" s="12">
        <v>0</v>
      </c>
      <c r="L584" s="12">
        <v>0</v>
      </c>
      <c r="M584" s="12">
        <v>10</v>
      </c>
      <c r="N584" s="12">
        <v>1</v>
      </c>
      <c r="O584" s="12">
        <v>10</v>
      </c>
      <c r="P584" s="12">
        <v>0</v>
      </c>
      <c r="Q584" s="12">
        <v>0</v>
      </c>
      <c r="R584" s="12">
        <v>0</v>
      </c>
      <c r="S584" s="12">
        <v>0</v>
      </c>
      <c r="T584" s="12">
        <v>1</v>
      </c>
      <c r="U584" s="12">
        <v>1</v>
      </c>
      <c r="V584" s="12">
        <v>0</v>
      </c>
      <c r="W584" s="12">
        <v>0</v>
      </c>
      <c r="X584" s="12">
        <v>0</v>
      </c>
      <c r="Y584" s="12">
        <v>1</v>
      </c>
      <c r="Z584" s="12">
        <v>0</v>
      </c>
      <c r="AA584" s="12">
        <v>3</v>
      </c>
      <c r="AB584" s="12">
        <v>0</v>
      </c>
      <c r="AC584" s="12">
        <v>0</v>
      </c>
      <c r="AD584" s="12">
        <v>1</v>
      </c>
      <c r="AE584" s="12">
        <v>1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1</v>
      </c>
      <c r="AL584" s="12">
        <v>1</v>
      </c>
      <c r="AM584" s="12">
        <v>12</v>
      </c>
      <c r="AN584" s="12">
        <v>0</v>
      </c>
      <c r="AO584" s="12">
        <v>0</v>
      </c>
      <c r="AP584" s="12">
        <v>2</v>
      </c>
      <c r="AQ584" s="12">
        <v>1</v>
      </c>
      <c r="AR584" s="12">
        <v>3</v>
      </c>
      <c r="AS584" s="12">
        <v>2</v>
      </c>
      <c r="AT584" s="12">
        <v>0</v>
      </c>
      <c r="AU584" s="12">
        <v>0</v>
      </c>
      <c r="AV584" s="12">
        <v>0</v>
      </c>
      <c r="AW584" s="12">
        <v>2</v>
      </c>
      <c r="AX584" s="12">
        <v>1</v>
      </c>
      <c r="AY584" s="87">
        <v>53</v>
      </c>
      <c r="AZ584" s="87">
        <v>2</v>
      </c>
      <c r="BA584" s="87">
        <v>1</v>
      </c>
      <c r="BB584" s="87">
        <v>4</v>
      </c>
      <c r="BC584" s="87">
        <v>4</v>
      </c>
      <c r="BD584" s="87">
        <v>8</v>
      </c>
      <c r="BE584" s="87">
        <v>10</v>
      </c>
      <c r="BF584" s="87">
        <v>0</v>
      </c>
      <c r="BG584" s="87">
        <v>0</v>
      </c>
      <c r="BH584" s="87">
        <v>0</v>
      </c>
      <c r="BI584" s="87">
        <v>14</v>
      </c>
      <c r="BJ584" s="82">
        <v>3</v>
      </c>
    </row>
    <row r="585" spans="1:62" x14ac:dyDescent="0.3">
      <c r="A585" s="90" t="s">
        <v>379</v>
      </c>
      <c r="B585" s="90" t="s">
        <v>380</v>
      </c>
      <c r="C585" s="12">
        <v>26</v>
      </c>
      <c r="D585" s="12">
        <v>0</v>
      </c>
      <c r="E585" s="12">
        <v>0</v>
      </c>
      <c r="F585" s="12">
        <v>7</v>
      </c>
      <c r="G585" s="12">
        <v>5</v>
      </c>
      <c r="H585" s="12">
        <v>0</v>
      </c>
      <c r="I585" s="12">
        <v>0</v>
      </c>
      <c r="J585" s="12">
        <v>0</v>
      </c>
      <c r="K585" s="12">
        <v>0</v>
      </c>
      <c r="L585" s="12">
        <v>4</v>
      </c>
      <c r="M585" s="12">
        <v>0</v>
      </c>
      <c r="N585" s="12">
        <v>4</v>
      </c>
      <c r="O585" s="12">
        <v>29</v>
      </c>
      <c r="P585" s="12">
        <v>0</v>
      </c>
      <c r="Q585" s="12">
        <v>0</v>
      </c>
      <c r="R585" s="12">
        <v>1</v>
      </c>
      <c r="S585" s="12">
        <v>2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1</v>
      </c>
      <c r="AA585" s="12">
        <v>13</v>
      </c>
      <c r="AB585" s="12">
        <v>1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1</v>
      </c>
      <c r="AL585" s="12">
        <v>0</v>
      </c>
      <c r="AM585" s="12">
        <v>31</v>
      </c>
      <c r="AN585" s="12">
        <v>0</v>
      </c>
      <c r="AO585" s="12">
        <v>0</v>
      </c>
      <c r="AP585" s="12">
        <v>2</v>
      </c>
      <c r="AQ585" s="12">
        <v>2</v>
      </c>
      <c r="AR585" s="12">
        <v>0</v>
      </c>
      <c r="AS585" s="12">
        <v>0</v>
      </c>
      <c r="AT585" s="12">
        <v>0</v>
      </c>
      <c r="AU585" s="12">
        <v>0</v>
      </c>
      <c r="AV585" s="12">
        <v>4</v>
      </c>
      <c r="AW585" s="12">
        <v>1</v>
      </c>
      <c r="AX585" s="12">
        <v>1</v>
      </c>
      <c r="AY585" s="87">
        <v>99</v>
      </c>
      <c r="AZ585" s="87">
        <v>1</v>
      </c>
      <c r="BA585" s="87">
        <v>0</v>
      </c>
      <c r="BB585" s="87">
        <v>10</v>
      </c>
      <c r="BC585" s="87">
        <v>9</v>
      </c>
      <c r="BD585" s="87">
        <v>0</v>
      </c>
      <c r="BE585" s="87">
        <v>0</v>
      </c>
      <c r="BF585" s="87">
        <v>0</v>
      </c>
      <c r="BG585" s="87">
        <v>0</v>
      </c>
      <c r="BH585" s="87">
        <v>8</v>
      </c>
      <c r="BI585" s="87">
        <v>2</v>
      </c>
      <c r="BJ585" s="82">
        <v>6</v>
      </c>
    </row>
    <row r="586" spans="1:62" x14ac:dyDescent="0.3">
      <c r="A586" s="90" t="s">
        <v>381</v>
      </c>
      <c r="B586" s="90" t="s">
        <v>382</v>
      </c>
      <c r="C586" s="12">
        <v>5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7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9</v>
      </c>
      <c r="AB586" s="12">
        <v>0</v>
      </c>
      <c r="AC586" s="12">
        <v>0</v>
      </c>
      <c r="AD586" s="12">
        <v>1</v>
      </c>
      <c r="AE586" s="12">
        <v>1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>
        <v>3</v>
      </c>
      <c r="AN586" s="12">
        <v>0</v>
      </c>
      <c r="AO586" s="12">
        <v>0</v>
      </c>
      <c r="AP586" s="12">
        <v>1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2</v>
      </c>
      <c r="AY586" s="87">
        <v>24</v>
      </c>
      <c r="AZ586" s="87">
        <v>0</v>
      </c>
      <c r="BA586" s="87">
        <v>0</v>
      </c>
      <c r="BB586" s="87">
        <v>2</v>
      </c>
      <c r="BC586" s="87">
        <v>1</v>
      </c>
      <c r="BD586" s="87">
        <v>0</v>
      </c>
      <c r="BE586" s="87">
        <v>0</v>
      </c>
      <c r="BF586" s="87">
        <v>0</v>
      </c>
      <c r="BG586" s="87">
        <v>0</v>
      </c>
      <c r="BH586" s="87">
        <v>0</v>
      </c>
      <c r="BI586" s="87">
        <v>0</v>
      </c>
      <c r="BJ586" s="82">
        <v>2</v>
      </c>
    </row>
    <row r="587" spans="1:62" x14ac:dyDescent="0.3">
      <c r="A587" s="90" t="s">
        <v>383</v>
      </c>
      <c r="B587" s="90" t="s">
        <v>384</v>
      </c>
      <c r="C587" s="12">
        <v>16</v>
      </c>
      <c r="D587" s="12">
        <v>1</v>
      </c>
      <c r="E587" s="12">
        <v>0</v>
      </c>
      <c r="F587" s="12">
        <v>1</v>
      </c>
      <c r="G587" s="12">
        <v>0</v>
      </c>
      <c r="H587" s="12">
        <v>0</v>
      </c>
      <c r="I587" s="12">
        <v>0</v>
      </c>
      <c r="J587" s="12">
        <v>0</v>
      </c>
      <c r="K587" s="12">
        <v>0</v>
      </c>
      <c r="L587" s="12">
        <v>0</v>
      </c>
      <c r="M587" s="12">
        <v>1</v>
      </c>
      <c r="N587" s="12">
        <v>0</v>
      </c>
      <c r="O587" s="12">
        <v>5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7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12">
        <v>1</v>
      </c>
      <c r="AN587" s="12">
        <v>0</v>
      </c>
      <c r="AO587" s="12">
        <v>0</v>
      </c>
      <c r="AP587" s="12">
        <v>2</v>
      </c>
      <c r="AQ587" s="12">
        <v>1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87">
        <v>29</v>
      </c>
      <c r="AZ587" s="87">
        <v>1</v>
      </c>
      <c r="BA587" s="87">
        <v>0</v>
      </c>
      <c r="BB587" s="87">
        <v>3</v>
      </c>
      <c r="BC587" s="87">
        <v>1</v>
      </c>
      <c r="BD587" s="87">
        <v>0</v>
      </c>
      <c r="BE587" s="87">
        <v>0</v>
      </c>
      <c r="BF587" s="87">
        <v>0</v>
      </c>
      <c r="BG587" s="87">
        <v>0</v>
      </c>
      <c r="BH587" s="87">
        <v>0</v>
      </c>
      <c r="BI587" s="87">
        <v>1</v>
      </c>
      <c r="BJ587" s="82">
        <v>0</v>
      </c>
    </row>
    <row r="588" spans="1:62" x14ac:dyDescent="0.3">
      <c r="A588" s="90" t="s">
        <v>385</v>
      </c>
      <c r="B588" s="90" t="s">
        <v>386</v>
      </c>
      <c r="C588" s="12">
        <v>26</v>
      </c>
      <c r="D588" s="12">
        <v>0</v>
      </c>
      <c r="E588" s="12">
        <v>0</v>
      </c>
      <c r="F588" s="12">
        <v>3</v>
      </c>
      <c r="G588" s="12">
        <v>1</v>
      </c>
      <c r="H588" s="12">
        <v>0</v>
      </c>
      <c r="I588" s="12">
        <v>1</v>
      </c>
      <c r="J588" s="12">
        <v>0</v>
      </c>
      <c r="K588" s="12">
        <v>0</v>
      </c>
      <c r="L588" s="12">
        <v>1</v>
      </c>
      <c r="M588" s="12">
        <v>0</v>
      </c>
      <c r="N588" s="12">
        <v>1</v>
      </c>
      <c r="O588" s="12">
        <v>9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1</v>
      </c>
      <c r="AA588" s="12">
        <v>13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1</v>
      </c>
      <c r="AL588" s="12">
        <v>0</v>
      </c>
      <c r="AM588" s="12">
        <v>4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1</v>
      </c>
      <c r="AY588" s="87">
        <v>52</v>
      </c>
      <c r="AZ588" s="87">
        <v>0</v>
      </c>
      <c r="BA588" s="87">
        <v>0</v>
      </c>
      <c r="BB588" s="87">
        <v>3</v>
      </c>
      <c r="BC588" s="87">
        <v>1</v>
      </c>
      <c r="BD588" s="87">
        <v>0</v>
      </c>
      <c r="BE588" s="87">
        <v>1</v>
      </c>
      <c r="BF588" s="87">
        <v>0</v>
      </c>
      <c r="BG588" s="87">
        <v>0</v>
      </c>
      <c r="BH588" s="87">
        <v>1</v>
      </c>
      <c r="BI588" s="87">
        <v>1</v>
      </c>
      <c r="BJ588" s="82">
        <v>3</v>
      </c>
    </row>
    <row r="589" spans="1:62" x14ac:dyDescent="0.3">
      <c r="A589" s="130" t="s">
        <v>387</v>
      </c>
      <c r="B589" s="130"/>
      <c r="C589" s="89">
        <v>3429</v>
      </c>
      <c r="D589" s="89">
        <v>321</v>
      </c>
      <c r="E589" s="89">
        <v>288</v>
      </c>
      <c r="F589" s="89">
        <v>1045</v>
      </c>
      <c r="G589" s="89">
        <v>1386</v>
      </c>
      <c r="H589" s="89">
        <v>0</v>
      </c>
      <c r="I589" s="89">
        <v>12</v>
      </c>
      <c r="J589" s="89">
        <v>0</v>
      </c>
      <c r="K589" s="89">
        <v>2</v>
      </c>
      <c r="L589" s="89">
        <v>7</v>
      </c>
      <c r="M589" s="89">
        <v>220</v>
      </c>
      <c r="N589" s="89">
        <v>1218</v>
      </c>
      <c r="O589" s="89">
        <v>755</v>
      </c>
      <c r="P589" s="89">
        <v>32</v>
      </c>
      <c r="Q589" s="89">
        <v>19</v>
      </c>
      <c r="R589" s="89">
        <v>272</v>
      </c>
      <c r="S589" s="89">
        <v>254</v>
      </c>
      <c r="T589" s="89">
        <v>3</v>
      </c>
      <c r="U589" s="89">
        <v>5</v>
      </c>
      <c r="V589" s="89">
        <v>1</v>
      </c>
      <c r="W589" s="89">
        <v>0</v>
      </c>
      <c r="X589" s="89">
        <v>3</v>
      </c>
      <c r="Y589" s="89">
        <v>77</v>
      </c>
      <c r="Z589" s="89">
        <v>198</v>
      </c>
      <c r="AA589" s="89">
        <v>208</v>
      </c>
      <c r="AB589" s="89">
        <v>15</v>
      </c>
      <c r="AC589" s="89">
        <v>14</v>
      </c>
      <c r="AD589" s="89">
        <v>52</v>
      </c>
      <c r="AE589" s="89">
        <v>55</v>
      </c>
      <c r="AF589" s="89">
        <v>0</v>
      </c>
      <c r="AG589" s="89">
        <v>0</v>
      </c>
      <c r="AH589" s="89">
        <v>0</v>
      </c>
      <c r="AI589" s="89">
        <v>0</v>
      </c>
      <c r="AJ589" s="89">
        <v>5</v>
      </c>
      <c r="AK589" s="89">
        <v>49</v>
      </c>
      <c r="AL589" s="89">
        <v>60</v>
      </c>
      <c r="AM589" s="89">
        <v>600</v>
      </c>
      <c r="AN589" s="89">
        <v>4</v>
      </c>
      <c r="AO589" s="89">
        <v>2</v>
      </c>
      <c r="AP589" s="89">
        <v>229</v>
      </c>
      <c r="AQ589" s="89">
        <v>252</v>
      </c>
      <c r="AR589" s="89">
        <v>2</v>
      </c>
      <c r="AS589" s="89">
        <v>1</v>
      </c>
      <c r="AT589" s="89">
        <v>0</v>
      </c>
      <c r="AU589" s="89">
        <v>0</v>
      </c>
      <c r="AV589" s="89">
        <v>1</v>
      </c>
      <c r="AW589" s="89">
        <v>78</v>
      </c>
      <c r="AX589" s="89">
        <v>167</v>
      </c>
      <c r="AY589" s="89">
        <v>4992</v>
      </c>
      <c r="AZ589" s="89">
        <v>372</v>
      </c>
      <c r="BA589" s="89">
        <v>323</v>
      </c>
      <c r="BB589" s="89">
        <v>1598</v>
      </c>
      <c r="BC589" s="89">
        <v>1947</v>
      </c>
      <c r="BD589" s="89">
        <v>5</v>
      </c>
      <c r="BE589" s="89">
        <v>18</v>
      </c>
      <c r="BF589" s="89">
        <v>1</v>
      </c>
      <c r="BG589" s="89">
        <v>2</v>
      </c>
      <c r="BH589" s="89">
        <v>16</v>
      </c>
      <c r="BI589" s="89">
        <v>424</v>
      </c>
      <c r="BJ589" s="89">
        <v>1643</v>
      </c>
    </row>
    <row r="590" spans="1:62" x14ac:dyDescent="0.3">
      <c r="A590" s="90" t="s">
        <v>388</v>
      </c>
      <c r="B590" s="90" t="s">
        <v>389</v>
      </c>
      <c r="C590" s="12">
        <v>66</v>
      </c>
      <c r="D590" s="12">
        <v>3</v>
      </c>
      <c r="E590" s="12">
        <v>2</v>
      </c>
      <c r="F590" s="12">
        <v>13</v>
      </c>
      <c r="G590" s="12">
        <v>6</v>
      </c>
      <c r="H590" s="12">
        <v>0</v>
      </c>
      <c r="I590" s="12">
        <v>0</v>
      </c>
      <c r="J590" s="12">
        <v>0</v>
      </c>
      <c r="K590" s="12">
        <v>0</v>
      </c>
      <c r="L590" s="12">
        <v>1</v>
      </c>
      <c r="M590" s="12">
        <v>3</v>
      </c>
      <c r="N590" s="12">
        <v>16</v>
      </c>
      <c r="O590" s="12">
        <v>2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1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12">
        <v>5</v>
      </c>
      <c r="AN590" s="12">
        <v>0</v>
      </c>
      <c r="AO590" s="12">
        <v>0</v>
      </c>
      <c r="AP590" s="12">
        <v>1</v>
      </c>
      <c r="AQ590" s="12">
        <v>1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87">
        <v>74</v>
      </c>
      <c r="AZ590" s="87">
        <v>3</v>
      </c>
      <c r="BA590" s="87">
        <v>2</v>
      </c>
      <c r="BB590" s="87">
        <v>14</v>
      </c>
      <c r="BC590" s="87">
        <v>7</v>
      </c>
      <c r="BD590" s="87">
        <v>0</v>
      </c>
      <c r="BE590" s="87">
        <v>0</v>
      </c>
      <c r="BF590" s="87">
        <v>0</v>
      </c>
      <c r="BG590" s="87">
        <v>0</v>
      </c>
      <c r="BH590" s="87">
        <v>1</v>
      </c>
      <c r="BI590" s="87">
        <v>3</v>
      </c>
      <c r="BJ590" s="82">
        <v>16</v>
      </c>
    </row>
    <row r="591" spans="1:62" x14ac:dyDescent="0.3">
      <c r="A591" s="90" t="s">
        <v>390</v>
      </c>
      <c r="B591" s="90" t="s">
        <v>391</v>
      </c>
      <c r="C591" s="12">
        <v>5</v>
      </c>
      <c r="D591" s="12">
        <v>0</v>
      </c>
      <c r="E591" s="12">
        <v>0</v>
      </c>
      <c r="F591" s="12">
        <v>1</v>
      </c>
      <c r="G591" s="12">
        <v>2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1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1</v>
      </c>
      <c r="AD591" s="12">
        <v>1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87">
        <v>5</v>
      </c>
      <c r="AZ591" s="87">
        <v>0</v>
      </c>
      <c r="BA591" s="87">
        <v>1</v>
      </c>
      <c r="BB591" s="87">
        <v>2</v>
      </c>
      <c r="BC591" s="87">
        <v>2</v>
      </c>
      <c r="BD591" s="87">
        <v>0</v>
      </c>
      <c r="BE591" s="87">
        <v>0</v>
      </c>
      <c r="BF591" s="87">
        <v>0</v>
      </c>
      <c r="BG591" s="87">
        <v>0</v>
      </c>
      <c r="BH591" s="87">
        <v>0</v>
      </c>
      <c r="BI591" s="87">
        <v>0</v>
      </c>
      <c r="BJ591" s="82">
        <v>1</v>
      </c>
    </row>
    <row r="592" spans="1:62" x14ac:dyDescent="0.3">
      <c r="A592" s="90" t="s">
        <v>392</v>
      </c>
      <c r="B592" s="90" t="s">
        <v>393</v>
      </c>
      <c r="C592" s="12">
        <v>0</v>
      </c>
      <c r="D592" s="12">
        <v>0</v>
      </c>
      <c r="E592" s="12">
        <v>0</v>
      </c>
      <c r="F592" s="12">
        <v>0</v>
      </c>
      <c r="G592" s="12">
        <v>4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2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87">
        <v>0</v>
      </c>
      <c r="AZ592" s="87">
        <v>0</v>
      </c>
      <c r="BA592" s="87">
        <v>0</v>
      </c>
      <c r="BB592" s="87">
        <v>0</v>
      </c>
      <c r="BC592" s="87">
        <v>4</v>
      </c>
      <c r="BD592" s="87">
        <v>0</v>
      </c>
      <c r="BE592" s="87">
        <v>0</v>
      </c>
      <c r="BF592" s="87">
        <v>0</v>
      </c>
      <c r="BG592" s="87">
        <v>0</v>
      </c>
      <c r="BH592" s="87">
        <v>0</v>
      </c>
      <c r="BI592" s="87">
        <v>0</v>
      </c>
      <c r="BJ592" s="82">
        <v>2</v>
      </c>
    </row>
    <row r="593" spans="1:62" x14ac:dyDescent="0.3">
      <c r="A593" s="90" t="s">
        <v>394</v>
      </c>
      <c r="B593" s="90" t="s">
        <v>395</v>
      </c>
      <c r="C593" s="12">
        <v>0</v>
      </c>
      <c r="D593" s="12">
        <v>0</v>
      </c>
      <c r="E593" s="12">
        <v>0</v>
      </c>
      <c r="F593" s="12">
        <v>0</v>
      </c>
      <c r="G593" s="12">
        <v>1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87">
        <v>0</v>
      </c>
      <c r="AZ593" s="87">
        <v>0</v>
      </c>
      <c r="BA593" s="87">
        <v>0</v>
      </c>
      <c r="BB593" s="87">
        <v>0</v>
      </c>
      <c r="BC593" s="87">
        <v>1</v>
      </c>
      <c r="BD593" s="87">
        <v>0</v>
      </c>
      <c r="BE593" s="87">
        <v>0</v>
      </c>
      <c r="BF593" s="87">
        <v>0</v>
      </c>
      <c r="BG593" s="87">
        <v>0</v>
      </c>
      <c r="BH593" s="87">
        <v>0</v>
      </c>
      <c r="BI593" s="87">
        <v>0</v>
      </c>
      <c r="BJ593" s="82">
        <v>0</v>
      </c>
    </row>
    <row r="594" spans="1:62" x14ac:dyDescent="0.3">
      <c r="A594" s="90" t="s">
        <v>396</v>
      </c>
      <c r="B594" s="90" t="s">
        <v>397</v>
      </c>
      <c r="C594" s="12">
        <v>21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1</v>
      </c>
      <c r="AK594" s="12">
        <v>0</v>
      </c>
      <c r="AL594" s="12"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87">
        <v>21</v>
      </c>
      <c r="AZ594" s="87">
        <v>0</v>
      </c>
      <c r="BA594" s="87">
        <v>0</v>
      </c>
      <c r="BB594" s="87">
        <v>0</v>
      </c>
      <c r="BC594" s="87">
        <v>0</v>
      </c>
      <c r="BD594" s="87">
        <v>0</v>
      </c>
      <c r="BE594" s="87">
        <v>0</v>
      </c>
      <c r="BF594" s="87">
        <v>0</v>
      </c>
      <c r="BG594" s="87">
        <v>0</v>
      </c>
      <c r="BH594" s="87">
        <v>1</v>
      </c>
      <c r="BI594" s="87">
        <v>0</v>
      </c>
      <c r="BJ594" s="82">
        <v>0</v>
      </c>
    </row>
    <row r="595" spans="1:62" x14ac:dyDescent="0.3">
      <c r="A595" s="90" t="s">
        <v>398</v>
      </c>
      <c r="B595" s="90" t="s">
        <v>399</v>
      </c>
      <c r="C595" s="12">
        <v>2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87">
        <v>2</v>
      </c>
      <c r="AZ595" s="87">
        <v>0</v>
      </c>
      <c r="BA595" s="87">
        <v>0</v>
      </c>
      <c r="BB595" s="87">
        <v>0</v>
      </c>
      <c r="BC595" s="87">
        <v>0</v>
      </c>
      <c r="BD595" s="87">
        <v>0</v>
      </c>
      <c r="BE595" s="87">
        <v>0</v>
      </c>
      <c r="BF595" s="87">
        <v>0</v>
      </c>
      <c r="BG595" s="87">
        <v>0</v>
      </c>
      <c r="BH595" s="87">
        <v>0</v>
      </c>
      <c r="BI595" s="87">
        <v>0</v>
      </c>
      <c r="BJ595" s="82">
        <v>0</v>
      </c>
    </row>
    <row r="596" spans="1:62" x14ac:dyDescent="0.3">
      <c r="A596" s="90" t="s">
        <v>400</v>
      </c>
      <c r="B596" s="90" t="s">
        <v>401</v>
      </c>
      <c r="C596" s="12">
        <v>844</v>
      </c>
      <c r="D596" s="12">
        <v>36</v>
      </c>
      <c r="E596" s="12">
        <v>28</v>
      </c>
      <c r="F596" s="12">
        <v>382</v>
      </c>
      <c r="G596" s="12">
        <v>687</v>
      </c>
      <c r="H596" s="12">
        <v>0</v>
      </c>
      <c r="I596" s="12">
        <v>10</v>
      </c>
      <c r="J596" s="12">
        <v>0</v>
      </c>
      <c r="K596" s="12">
        <v>2</v>
      </c>
      <c r="L596" s="12">
        <v>0</v>
      </c>
      <c r="M596" s="12">
        <v>99</v>
      </c>
      <c r="N596" s="12">
        <v>461</v>
      </c>
      <c r="O596" s="12">
        <v>126</v>
      </c>
      <c r="P596" s="12">
        <v>0</v>
      </c>
      <c r="Q596" s="12">
        <v>0</v>
      </c>
      <c r="R596" s="12">
        <v>57</v>
      </c>
      <c r="S596" s="12">
        <v>64</v>
      </c>
      <c r="T596" s="12">
        <v>1</v>
      </c>
      <c r="U596" s="12">
        <v>2</v>
      </c>
      <c r="V596" s="12">
        <v>0</v>
      </c>
      <c r="W596" s="12">
        <v>0</v>
      </c>
      <c r="X596" s="12">
        <v>0</v>
      </c>
      <c r="Y596" s="12">
        <v>24</v>
      </c>
      <c r="Z596" s="12">
        <v>44</v>
      </c>
      <c r="AA596" s="12">
        <v>39</v>
      </c>
      <c r="AB596" s="12">
        <v>1</v>
      </c>
      <c r="AC596" s="12">
        <v>1</v>
      </c>
      <c r="AD596" s="12">
        <v>12</v>
      </c>
      <c r="AE596" s="12">
        <v>17</v>
      </c>
      <c r="AF596" s="12">
        <v>0</v>
      </c>
      <c r="AG596" s="12">
        <v>0</v>
      </c>
      <c r="AH596" s="12">
        <v>0</v>
      </c>
      <c r="AI596" s="12">
        <v>0</v>
      </c>
      <c r="AJ596" s="12">
        <v>2</v>
      </c>
      <c r="AK596" s="12">
        <v>13</v>
      </c>
      <c r="AL596" s="12">
        <v>18</v>
      </c>
      <c r="AM596" s="12">
        <v>122</v>
      </c>
      <c r="AN596" s="12">
        <v>0</v>
      </c>
      <c r="AO596" s="12">
        <v>0</v>
      </c>
      <c r="AP596" s="12">
        <v>48</v>
      </c>
      <c r="AQ596" s="12">
        <v>64</v>
      </c>
      <c r="AR596" s="12">
        <v>1</v>
      </c>
      <c r="AS596" s="12">
        <v>1</v>
      </c>
      <c r="AT596" s="12">
        <v>0</v>
      </c>
      <c r="AU596" s="12">
        <v>0</v>
      </c>
      <c r="AV596" s="12">
        <v>1</v>
      </c>
      <c r="AW596" s="12">
        <v>30</v>
      </c>
      <c r="AX596" s="12">
        <v>31</v>
      </c>
      <c r="AY596" s="87">
        <v>1131</v>
      </c>
      <c r="AZ596" s="87">
        <v>37</v>
      </c>
      <c r="BA596" s="87">
        <v>29</v>
      </c>
      <c r="BB596" s="87">
        <v>499</v>
      </c>
      <c r="BC596" s="87">
        <v>832</v>
      </c>
      <c r="BD596" s="87">
        <v>2</v>
      </c>
      <c r="BE596" s="87">
        <v>13</v>
      </c>
      <c r="BF596" s="87">
        <v>0</v>
      </c>
      <c r="BG596" s="87">
        <v>2</v>
      </c>
      <c r="BH596" s="87">
        <v>3</v>
      </c>
      <c r="BI596" s="87">
        <v>166</v>
      </c>
      <c r="BJ596" s="82">
        <v>554</v>
      </c>
    </row>
    <row r="597" spans="1:62" x14ac:dyDescent="0.3">
      <c r="A597" s="90" t="s">
        <v>402</v>
      </c>
      <c r="B597" s="90" t="s">
        <v>403</v>
      </c>
      <c r="C597" s="12">
        <v>1399</v>
      </c>
      <c r="D597" s="12">
        <v>204</v>
      </c>
      <c r="E597" s="12">
        <v>199</v>
      </c>
      <c r="F597" s="12">
        <v>423</v>
      </c>
      <c r="G597" s="12">
        <v>551</v>
      </c>
      <c r="H597" s="12">
        <v>0</v>
      </c>
      <c r="I597" s="12">
        <v>1</v>
      </c>
      <c r="J597" s="12">
        <v>0</v>
      </c>
      <c r="K597" s="12">
        <v>0</v>
      </c>
      <c r="L597" s="12">
        <v>4</v>
      </c>
      <c r="M597" s="12">
        <v>74</v>
      </c>
      <c r="N597" s="12">
        <v>564</v>
      </c>
      <c r="O597" s="12">
        <v>496</v>
      </c>
      <c r="P597" s="12">
        <v>29</v>
      </c>
      <c r="Q597" s="12">
        <v>19</v>
      </c>
      <c r="R597" s="12">
        <v>170</v>
      </c>
      <c r="S597" s="12">
        <v>163</v>
      </c>
      <c r="T597" s="12">
        <v>2</v>
      </c>
      <c r="U597" s="12">
        <v>3</v>
      </c>
      <c r="V597" s="12">
        <v>1</v>
      </c>
      <c r="W597" s="12">
        <v>0</v>
      </c>
      <c r="X597" s="12">
        <v>3</v>
      </c>
      <c r="Y597" s="12">
        <v>34</v>
      </c>
      <c r="Z597" s="12">
        <v>150</v>
      </c>
      <c r="AA597" s="12">
        <v>156</v>
      </c>
      <c r="AB597" s="12">
        <v>14</v>
      </c>
      <c r="AC597" s="12">
        <v>12</v>
      </c>
      <c r="AD597" s="12">
        <v>33</v>
      </c>
      <c r="AE597" s="12">
        <v>37</v>
      </c>
      <c r="AF597" s="12">
        <v>0</v>
      </c>
      <c r="AG597" s="12">
        <v>0</v>
      </c>
      <c r="AH597" s="12">
        <v>0</v>
      </c>
      <c r="AI597" s="12">
        <v>0</v>
      </c>
      <c r="AJ597" s="12">
        <v>2</v>
      </c>
      <c r="AK597" s="12">
        <v>34</v>
      </c>
      <c r="AL597" s="12">
        <v>38</v>
      </c>
      <c r="AM597" s="12">
        <v>296</v>
      </c>
      <c r="AN597" s="12">
        <v>4</v>
      </c>
      <c r="AO597" s="12">
        <v>2</v>
      </c>
      <c r="AP597" s="12">
        <v>138</v>
      </c>
      <c r="AQ597" s="12">
        <v>163</v>
      </c>
      <c r="AR597" s="12">
        <v>1</v>
      </c>
      <c r="AS597" s="12">
        <v>0</v>
      </c>
      <c r="AT597" s="12">
        <v>0</v>
      </c>
      <c r="AU597" s="12">
        <v>0</v>
      </c>
      <c r="AV597" s="12">
        <v>0</v>
      </c>
      <c r="AW597" s="12">
        <v>33</v>
      </c>
      <c r="AX597" s="12">
        <v>128</v>
      </c>
      <c r="AY597" s="87">
        <v>2347</v>
      </c>
      <c r="AZ597" s="87">
        <v>251</v>
      </c>
      <c r="BA597" s="87">
        <v>232</v>
      </c>
      <c r="BB597" s="87">
        <v>764</v>
      </c>
      <c r="BC597" s="87">
        <v>914</v>
      </c>
      <c r="BD597" s="87">
        <v>3</v>
      </c>
      <c r="BE597" s="87">
        <v>4</v>
      </c>
      <c r="BF597" s="87">
        <v>1</v>
      </c>
      <c r="BG597" s="87">
        <v>0</v>
      </c>
      <c r="BH597" s="87">
        <v>9</v>
      </c>
      <c r="BI597" s="87">
        <v>175</v>
      </c>
      <c r="BJ597" s="82">
        <v>880</v>
      </c>
    </row>
    <row r="598" spans="1:62" x14ac:dyDescent="0.3">
      <c r="A598" s="90" t="s">
        <v>404</v>
      </c>
      <c r="B598" s="90" t="s">
        <v>405</v>
      </c>
      <c r="C598" s="12">
        <v>1086</v>
      </c>
      <c r="D598" s="12">
        <v>78</v>
      </c>
      <c r="E598" s="12">
        <v>59</v>
      </c>
      <c r="F598" s="12">
        <v>226</v>
      </c>
      <c r="G598" s="12">
        <v>127</v>
      </c>
      <c r="H598" s="12">
        <v>0</v>
      </c>
      <c r="I598" s="12">
        <v>1</v>
      </c>
      <c r="J598" s="12">
        <v>0</v>
      </c>
      <c r="K598" s="12">
        <v>0</v>
      </c>
      <c r="L598" s="12">
        <v>1</v>
      </c>
      <c r="M598" s="12">
        <v>39</v>
      </c>
      <c r="N598" s="12">
        <v>166</v>
      </c>
      <c r="O598" s="12">
        <v>131</v>
      </c>
      <c r="P598" s="12">
        <v>3</v>
      </c>
      <c r="Q598" s="12">
        <v>0</v>
      </c>
      <c r="R598" s="12">
        <v>45</v>
      </c>
      <c r="S598" s="12">
        <v>27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19</v>
      </c>
      <c r="Z598" s="12">
        <v>4</v>
      </c>
      <c r="AA598" s="12">
        <v>12</v>
      </c>
      <c r="AB598" s="12">
        <v>0</v>
      </c>
      <c r="AC598" s="12">
        <v>0</v>
      </c>
      <c r="AD598" s="12">
        <v>5</v>
      </c>
      <c r="AE598" s="12">
        <v>1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2</v>
      </c>
      <c r="AL598" s="12">
        <v>4</v>
      </c>
      <c r="AM598" s="12">
        <v>176</v>
      </c>
      <c r="AN598" s="12">
        <v>0</v>
      </c>
      <c r="AO598" s="12">
        <v>0</v>
      </c>
      <c r="AP598" s="12">
        <v>42</v>
      </c>
      <c r="AQ598" s="12">
        <v>24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15</v>
      </c>
      <c r="AX598" s="12">
        <v>7</v>
      </c>
      <c r="AY598" s="87">
        <v>1405</v>
      </c>
      <c r="AZ598" s="87">
        <v>81</v>
      </c>
      <c r="BA598" s="87">
        <v>59</v>
      </c>
      <c r="BB598" s="87">
        <v>318</v>
      </c>
      <c r="BC598" s="87">
        <v>179</v>
      </c>
      <c r="BD598" s="87">
        <v>0</v>
      </c>
      <c r="BE598" s="87">
        <v>1</v>
      </c>
      <c r="BF598" s="87">
        <v>0</v>
      </c>
      <c r="BG598" s="87">
        <v>0</v>
      </c>
      <c r="BH598" s="87">
        <v>1</v>
      </c>
      <c r="BI598" s="87">
        <v>75</v>
      </c>
      <c r="BJ598" s="82">
        <v>181</v>
      </c>
    </row>
    <row r="599" spans="1:62" x14ac:dyDescent="0.3">
      <c r="A599" s="90" t="s">
        <v>406</v>
      </c>
      <c r="B599" s="90" t="s">
        <v>407</v>
      </c>
      <c r="C599" s="12">
        <v>5</v>
      </c>
      <c r="D599" s="12">
        <v>0</v>
      </c>
      <c r="E599" s="12">
        <v>0</v>
      </c>
      <c r="F599" s="12">
        <v>0</v>
      </c>
      <c r="G599" s="12">
        <v>7</v>
      </c>
      <c r="H599" s="12">
        <v>0</v>
      </c>
      <c r="I599" s="12">
        <v>0</v>
      </c>
      <c r="J599" s="12">
        <v>0</v>
      </c>
      <c r="K599" s="12">
        <v>0</v>
      </c>
      <c r="L599" s="12">
        <v>1</v>
      </c>
      <c r="M599" s="12">
        <v>5</v>
      </c>
      <c r="N599" s="12">
        <v>8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1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1</v>
      </c>
      <c r="AY599" s="87">
        <v>6</v>
      </c>
      <c r="AZ599" s="87">
        <v>0</v>
      </c>
      <c r="BA599" s="87">
        <v>0</v>
      </c>
      <c r="BB599" s="87">
        <v>1</v>
      </c>
      <c r="BC599" s="87">
        <v>7</v>
      </c>
      <c r="BD599" s="87">
        <v>0</v>
      </c>
      <c r="BE599" s="87">
        <v>0</v>
      </c>
      <c r="BF599" s="87">
        <v>0</v>
      </c>
      <c r="BG599" s="87">
        <v>0</v>
      </c>
      <c r="BH599" s="87">
        <v>1</v>
      </c>
      <c r="BI599" s="87">
        <v>5</v>
      </c>
      <c r="BJ599" s="82">
        <v>9</v>
      </c>
    </row>
    <row r="600" spans="1:62" x14ac:dyDescent="0.3">
      <c r="A600" s="90" t="s">
        <v>408</v>
      </c>
      <c r="B600" s="90" t="s">
        <v>409</v>
      </c>
      <c r="C600" s="12">
        <v>1</v>
      </c>
      <c r="D600" s="12">
        <v>0</v>
      </c>
      <c r="E600" s="12">
        <v>0</v>
      </c>
      <c r="F600" s="12">
        <v>0</v>
      </c>
      <c r="G600" s="12">
        <v>1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87">
        <v>1</v>
      </c>
      <c r="AZ600" s="87">
        <v>0</v>
      </c>
      <c r="BA600" s="87">
        <v>0</v>
      </c>
      <c r="BB600" s="87">
        <v>0</v>
      </c>
      <c r="BC600" s="87">
        <v>1</v>
      </c>
      <c r="BD600" s="87">
        <v>0</v>
      </c>
      <c r="BE600" s="87">
        <v>0</v>
      </c>
      <c r="BF600" s="87">
        <v>0</v>
      </c>
      <c r="BG600" s="87">
        <v>0</v>
      </c>
      <c r="BH600" s="87">
        <v>0</v>
      </c>
      <c r="BI600" s="87">
        <v>0</v>
      </c>
      <c r="BJ600" s="82">
        <v>0</v>
      </c>
    </row>
    <row r="601" spans="1:62" x14ac:dyDescent="0.3">
      <c r="A601" s="130" t="s">
        <v>410</v>
      </c>
      <c r="B601" s="130"/>
      <c r="C601" s="89">
        <v>5331</v>
      </c>
      <c r="D601" s="89">
        <v>12909</v>
      </c>
      <c r="E601" s="89">
        <v>10005</v>
      </c>
      <c r="F601" s="89">
        <v>3056</v>
      </c>
      <c r="G601" s="89">
        <v>3553</v>
      </c>
      <c r="H601" s="89">
        <v>0</v>
      </c>
      <c r="I601" s="89">
        <v>0</v>
      </c>
      <c r="J601" s="89">
        <v>0</v>
      </c>
      <c r="K601" s="89">
        <v>3</v>
      </c>
      <c r="L601" s="89">
        <v>3</v>
      </c>
      <c r="M601" s="89">
        <v>15</v>
      </c>
      <c r="N601" s="89">
        <v>10561</v>
      </c>
      <c r="O601" s="89">
        <v>1443</v>
      </c>
      <c r="P601" s="89">
        <v>3785</v>
      </c>
      <c r="Q601" s="89">
        <v>3342</v>
      </c>
      <c r="R601" s="89">
        <v>585</v>
      </c>
      <c r="S601" s="89">
        <v>548</v>
      </c>
      <c r="T601" s="89">
        <v>0</v>
      </c>
      <c r="U601" s="89">
        <v>0</v>
      </c>
      <c r="V601" s="89">
        <v>0</v>
      </c>
      <c r="W601" s="89">
        <v>0</v>
      </c>
      <c r="X601" s="89">
        <v>4</v>
      </c>
      <c r="Y601" s="89">
        <v>8</v>
      </c>
      <c r="Z601" s="89">
        <v>3517</v>
      </c>
      <c r="AA601" s="89">
        <v>457</v>
      </c>
      <c r="AB601" s="89">
        <v>1407</v>
      </c>
      <c r="AC601" s="89">
        <v>1330</v>
      </c>
      <c r="AD601" s="89">
        <v>129</v>
      </c>
      <c r="AE601" s="89">
        <v>149</v>
      </c>
      <c r="AF601" s="89">
        <v>0</v>
      </c>
      <c r="AG601" s="89">
        <v>0</v>
      </c>
      <c r="AH601" s="89">
        <v>0</v>
      </c>
      <c r="AI601" s="89">
        <v>0</v>
      </c>
      <c r="AJ601" s="89">
        <v>3</v>
      </c>
      <c r="AK601" s="89">
        <v>1</v>
      </c>
      <c r="AL601" s="89">
        <v>1412</v>
      </c>
      <c r="AM601" s="89">
        <v>936</v>
      </c>
      <c r="AN601" s="89">
        <v>3125</v>
      </c>
      <c r="AO601" s="89">
        <v>2811</v>
      </c>
      <c r="AP601" s="89">
        <v>483</v>
      </c>
      <c r="AQ601" s="89">
        <v>487</v>
      </c>
      <c r="AR601" s="89">
        <v>0</v>
      </c>
      <c r="AS601" s="89">
        <v>1</v>
      </c>
      <c r="AT601" s="89">
        <v>0</v>
      </c>
      <c r="AU601" s="89">
        <v>0</v>
      </c>
      <c r="AV601" s="89">
        <v>1</v>
      </c>
      <c r="AW601" s="89">
        <v>9</v>
      </c>
      <c r="AX601" s="89">
        <v>3016</v>
      </c>
      <c r="AY601" s="89">
        <v>8167</v>
      </c>
      <c r="AZ601" s="89">
        <v>21226</v>
      </c>
      <c r="BA601" s="89">
        <v>17488</v>
      </c>
      <c r="BB601" s="89">
        <v>4253</v>
      </c>
      <c r="BC601" s="89">
        <v>4737</v>
      </c>
      <c r="BD601" s="89">
        <v>0</v>
      </c>
      <c r="BE601" s="89">
        <v>1</v>
      </c>
      <c r="BF601" s="89">
        <v>0</v>
      </c>
      <c r="BG601" s="89">
        <v>3</v>
      </c>
      <c r="BH601" s="89">
        <v>11</v>
      </c>
      <c r="BI601" s="89">
        <v>33</v>
      </c>
      <c r="BJ601" s="89">
        <v>18506</v>
      </c>
    </row>
    <row r="602" spans="1:62" x14ac:dyDescent="0.3">
      <c r="A602" s="90" t="s">
        <v>411</v>
      </c>
      <c r="B602" s="90" t="s">
        <v>412</v>
      </c>
      <c r="C602" s="12">
        <v>107</v>
      </c>
      <c r="D602" s="12">
        <v>94</v>
      </c>
      <c r="E602" s="12">
        <v>80</v>
      </c>
      <c r="F602" s="12">
        <v>28</v>
      </c>
      <c r="G602" s="12">
        <v>38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1</v>
      </c>
      <c r="N602" s="12">
        <v>88</v>
      </c>
      <c r="O602" s="12">
        <v>24</v>
      </c>
      <c r="P602" s="12">
        <v>10</v>
      </c>
      <c r="Q602" s="12">
        <v>8</v>
      </c>
      <c r="R602" s="12">
        <v>2</v>
      </c>
      <c r="S602" s="12">
        <v>1</v>
      </c>
      <c r="T602" s="12">
        <v>0</v>
      </c>
      <c r="U602" s="12">
        <v>0</v>
      </c>
      <c r="V602" s="12">
        <v>0</v>
      </c>
      <c r="W602" s="12">
        <v>0</v>
      </c>
      <c r="X602" s="12">
        <v>2</v>
      </c>
      <c r="Y602" s="12">
        <v>0</v>
      </c>
      <c r="Z602" s="12">
        <v>6</v>
      </c>
      <c r="AA602" s="12">
        <v>17</v>
      </c>
      <c r="AB602" s="12">
        <v>28</v>
      </c>
      <c r="AC602" s="12">
        <v>22</v>
      </c>
      <c r="AD602" s="12">
        <v>6</v>
      </c>
      <c r="AE602" s="12">
        <v>5</v>
      </c>
      <c r="AF602" s="12">
        <v>0</v>
      </c>
      <c r="AG602" s="12">
        <v>0</v>
      </c>
      <c r="AH602" s="12">
        <v>0</v>
      </c>
      <c r="AI602" s="12">
        <v>0</v>
      </c>
      <c r="AJ602" s="12">
        <v>1</v>
      </c>
      <c r="AK602" s="12">
        <v>0</v>
      </c>
      <c r="AL602" s="12">
        <v>28</v>
      </c>
      <c r="AM602" s="12">
        <v>29</v>
      </c>
      <c r="AN602" s="12">
        <v>16</v>
      </c>
      <c r="AO602" s="12">
        <v>13</v>
      </c>
      <c r="AP602" s="12">
        <v>7</v>
      </c>
      <c r="AQ602" s="12">
        <v>8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13</v>
      </c>
      <c r="AY602" s="87">
        <v>177</v>
      </c>
      <c r="AZ602" s="87">
        <v>148</v>
      </c>
      <c r="BA602" s="87">
        <v>123</v>
      </c>
      <c r="BB602" s="87">
        <v>43</v>
      </c>
      <c r="BC602" s="87">
        <v>52</v>
      </c>
      <c r="BD602" s="87">
        <v>0</v>
      </c>
      <c r="BE602" s="87">
        <v>0</v>
      </c>
      <c r="BF602" s="87">
        <v>0</v>
      </c>
      <c r="BG602" s="87">
        <v>0</v>
      </c>
      <c r="BH602" s="87">
        <v>3</v>
      </c>
      <c r="BI602" s="87">
        <v>1</v>
      </c>
      <c r="BJ602" s="82">
        <v>135</v>
      </c>
    </row>
    <row r="603" spans="1:62" x14ac:dyDescent="0.3">
      <c r="A603" s="90" t="s">
        <v>413</v>
      </c>
      <c r="B603" s="90" t="s">
        <v>414</v>
      </c>
      <c r="C603" s="12">
        <v>2560</v>
      </c>
      <c r="D603" s="12">
        <v>6861</v>
      </c>
      <c r="E603" s="12">
        <v>5592</v>
      </c>
      <c r="F603" s="12">
        <v>1027</v>
      </c>
      <c r="G603" s="12">
        <v>1205</v>
      </c>
      <c r="H603" s="12">
        <v>0</v>
      </c>
      <c r="I603" s="12">
        <v>0</v>
      </c>
      <c r="J603" s="12">
        <v>0</v>
      </c>
      <c r="K603" s="12">
        <v>2</v>
      </c>
      <c r="L603" s="12">
        <v>0</v>
      </c>
      <c r="M603" s="12">
        <v>4</v>
      </c>
      <c r="N603" s="12">
        <v>5870</v>
      </c>
      <c r="O603" s="12">
        <v>654</v>
      </c>
      <c r="P603" s="12">
        <v>1733</v>
      </c>
      <c r="Q603" s="12">
        <v>1634</v>
      </c>
      <c r="R603" s="12">
        <v>249</v>
      </c>
      <c r="S603" s="12">
        <v>238</v>
      </c>
      <c r="T603" s="12">
        <v>0</v>
      </c>
      <c r="U603" s="12">
        <v>0</v>
      </c>
      <c r="V603" s="12">
        <v>0</v>
      </c>
      <c r="W603" s="12">
        <v>0</v>
      </c>
      <c r="X603" s="12">
        <v>1</v>
      </c>
      <c r="Y603" s="12">
        <v>1</v>
      </c>
      <c r="Z603" s="12">
        <v>1741</v>
      </c>
      <c r="AA603" s="12">
        <v>214</v>
      </c>
      <c r="AB603" s="12">
        <v>759</v>
      </c>
      <c r="AC603" s="12">
        <v>730</v>
      </c>
      <c r="AD603" s="12">
        <v>46</v>
      </c>
      <c r="AE603" s="12">
        <v>62</v>
      </c>
      <c r="AF603" s="12">
        <v>0</v>
      </c>
      <c r="AG603" s="12">
        <v>0</v>
      </c>
      <c r="AH603" s="12">
        <v>0</v>
      </c>
      <c r="AI603" s="12">
        <v>0</v>
      </c>
      <c r="AJ603" s="12">
        <v>1</v>
      </c>
      <c r="AK603" s="12">
        <v>0</v>
      </c>
      <c r="AL603" s="12">
        <v>767</v>
      </c>
      <c r="AM603" s="12">
        <v>346</v>
      </c>
      <c r="AN603" s="12">
        <v>1464</v>
      </c>
      <c r="AO603" s="12">
        <v>1383</v>
      </c>
      <c r="AP603" s="12">
        <v>212</v>
      </c>
      <c r="AQ603" s="12">
        <v>199</v>
      </c>
      <c r="AR603" s="12">
        <v>0</v>
      </c>
      <c r="AS603" s="12">
        <v>1</v>
      </c>
      <c r="AT603" s="12">
        <v>0</v>
      </c>
      <c r="AU603" s="12">
        <v>0</v>
      </c>
      <c r="AV603" s="12">
        <v>0</v>
      </c>
      <c r="AW603" s="12">
        <v>2</v>
      </c>
      <c r="AX603" s="12">
        <v>1521</v>
      </c>
      <c r="AY603" s="87">
        <v>3774</v>
      </c>
      <c r="AZ603" s="87">
        <v>10817</v>
      </c>
      <c r="BA603" s="87">
        <v>9339</v>
      </c>
      <c r="BB603" s="87">
        <v>1534</v>
      </c>
      <c r="BC603" s="87">
        <v>1704</v>
      </c>
      <c r="BD603" s="87">
        <v>0</v>
      </c>
      <c r="BE603" s="87">
        <v>1</v>
      </c>
      <c r="BF603" s="87">
        <v>0</v>
      </c>
      <c r="BG603" s="87">
        <v>2</v>
      </c>
      <c r="BH603" s="87">
        <v>2</v>
      </c>
      <c r="BI603" s="87">
        <v>7</v>
      </c>
      <c r="BJ603" s="82">
        <v>9899</v>
      </c>
    </row>
    <row r="604" spans="1:62" x14ac:dyDescent="0.3">
      <c r="A604" s="90" t="s">
        <v>415</v>
      </c>
      <c r="B604" s="90" t="s">
        <v>416</v>
      </c>
      <c r="C604" s="12">
        <v>253</v>
      </c>
      <c r="D604" s="12">
        <v>79</v>
      </c>
      <c r="E604" s="12">
        <v>56</v>
      </c>
      <c r="F604" s="12">
        <v>108</v>
      </c>
      <c r="G604" s="12">
        <v>141</v>
      </c>
      <c r="H604" s="12">
        <v>0</v>
      </c>
      <c r="I604" s="12">
        <v>0</v>
      </c>
      <c r="J604" s="12">
        <v>0</v>
      </c>
      <c r="K604" s="12">
        <v>0</v>
      </c>
      <c r="L604" s="12">
        <v>1</v>
      </c>
      <c r="M604" s="12">
        <v>4</v>
      </c>
      <c r="N604" s="12">
        <v>141</v>
      </c>
      <c r="O604" s="12">
        <v>99</v>
      </c>
      <c r="P604" s="12">
        <v>46</v>
      </c>
      <c r="Q604" s="12">
        <v>31</v>
      </c>
      <c r="R604" s="12">
        <v>30</v>
      </c>
      <c r="S604" s="12">
        <v>33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3</v>
      </c>
      <c r="Z604" s="12">
        <v>69</v>
      </c>
      <c r="AA604" s="12">
        <v>66</v>
      </c>
      <c r="AB604" s="12">
        <v>21</v>
      </c>
      <c r="AC604" s="12">
        <v>17</v>
      </c>
      <c r="AD604" s="12">
        <v>15</v>
      </c>
      <c r="AE604" s="12">
        <v>14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1</v>
      </c>
      <c r="AL604" s="12">
        <v>24</v>
      </c>
      <c r="AM604" s="12">
        <v>87</v>
      </c>
      <c r="AN604" s="12">
        <v>54</v>
      </c>
      <c r="AO604" s="12">
        <v>46</v>
      </c>
      <c r="AP604" s="12">
        <v>34</v>
      </c>
      <c r="AQ604" s="12">
        <v>44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3</v>
      </c>
      <c r="AX604" s="12">
        <v>81</v>
      </c>
      <c r="AY604" s="87">
        <v>505</v>
      </c>
      <c r="AZ604" s="87">
        <v>200</v>
      </c>
      <c r="BA604" s="87">
        <v>150</v>
      </c>
      <c r="BB604" s="87">
        <v>187</v>
      </c>
      <c r="BC604" s="87">
        <v>232</v>
      </c>
      <c r="BD604" s="87">
        <v>0</v>
      </c>
      <c r="BE604" s="87">
        <v>0</v>
      </c>
      <c r="BF604" s="87">
        <v>0</v>
      </c>
      <c r="BG604" s="87">
        <v>0</v>
      </c>
      <c r="BH604" s="87">
        <v>1</v>
      </c>
      <c r="BI604" s="87">
        <v>11</v>
      </c>
      <c r="BJ604" s="82">
        <v>315</v>
      </c>
    </row>
    <row r="605" spans="1:62" x14ac:dyDescent="0.3">
      <c r="A605" s="90" t="s">
        <v>417</v>
      </c>
      <c r="B605" s="90" t="s">
        <v>418</v>
      </c>
      <c r="C605" s="12">
        <v>24</v>
      </c>
      <c r="D605" s="12">
        <v>19</v>
      </c>
      <c r="E605" s="12">
        <v>12</v>
      </c>
      <c r="F605" s="12">
        <v>17</v>
      </c>
      <c r="G605" s="12">
        <v>16</v>
      </c>
      <c r="H605" s="12">
        <v>0</v>
      </c>
      <c r="I605" s="12">
        <v>0</v>
      </c>
      <c r="J605" s="12">
        <v>0</v>
      </c>
      <c r="K605" s="12">
        <v>1</v>
      </c>
      <c r="L605" s="12">
        <v>0</v>
      </c>
      <c r="M605" s="12">
        <v>0</v>
      </c>
      <c r="N605" s="12">
        <v>13</v>
      </c>
      <c r="O605" s="12">
        <v>5</v>
      </c>
      <c r="P605" s="12">
        <v>1</v>
      </c>
      <c r="Q605" s="12">
        <v>2</v>
      </c>
      <c r="R605" s="12">
        <v>2</v>
      </c>
      <c r="S605" s="12">
        <v>2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3</v>
      </c>
      <c r="AA605" s="12">
        <v>7</v>
      </c>
      <c r="AB605" s="12">
        <v>3</v>
      </c>
      <c r="AC605" s="12">
        <v>2</v>
      </c>
      <c r="AD605" s="12">
        <v>2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4</v>
      </c>
      <c r="AM605" s="12">
        <v>11</v>
      </c>
      <c r="AN605" s="12">
        <v>2</v>
      </c>
      <c r="AO605" s="12">
        <v>1</v>
      </c>
      <c r="AP605" s="12">
        <v>2</v>
      </c>
      <c r="AQ605" s="12">
        <v>2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3</v>
      </c>
      <c r="AY605" s="87">
        <v>47</v>
      </c>
      <c r="AZ605" s="87">
        <v>25</v>
      </c>
      <c r="BA605" s="87">
        <v>17</v>
      </c>
      <c r="BB605" s="87">
        <v>23</v>
      </c>
      <c r="BC605" s="87">
        <v>20</v>
      </c>
      <c r="BD605" s="87">
        <v>0</v>
      </c>
      <c r="BE605" s="87">
        <v>0</v>
      </c>
      <c r="BF605" s="87">
        <v>0</v>
      </c>
      <c r="BG605" s="87">
        <v>1</v>
      </c>
      <c r="BH605" s="87">
        <v>0</v>
      </c>
      <c r="BI605" s="87">
        <v>0</v>
      </c>
      <c r="BJ605" s="82">
        <v>23</v>
      </c>
    </row>
    <row r="606" spans="1:62" x14ac:dyDescent="0.3">
      <c r="A606" s="90" t="s">
        <v>419</v>
      </c>
      <c r="B606" s="90" t="s">
        <v>420</v>
      </c>
      <c r="C606" s="12">
        <v>194</v>
      </c>
      <c r="D606" s="12">
        <v>451</v>
      </c>
      <c r="E606" s="12">
        <v>378</v>
      </c>
      <c r="F606" s="12">
        <v>124</v>
      </c>
      <c r="G606" s="12">
        <v>182</v>
      </c>
      <c r="H606" s="12">
        <v>0</v>
      </c>
      <c r="I606" s="12">
        <v>0</v>
      </c>
      <c r="J606" s="12">
        <v>0</v>
      </c>
      <c r="K606" s="12">
        <v>0</v>
      </c>
      <c r="L606" s="12">
        <v>1</v>
      </c>
      <c r="M606" s="12">
        <v>0</v>
      </c>
      <c r="N606" s="12">
        <v>378</v>
      </c>
      <c r="O606" s="12">
        <v>89</v>
      </c>
      <c r="P606" s="12">
        <v>244</v>
      </c>
      <c r="Q606" s="12">
        <v>239</v>
      </c>
      <c r="R606" s="12">
        <v>52</v>
      </c>
      <c r="S606" s="12">
        <v>48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243</v>
      </c>
      <c r="AA606" s="12">
        <v>31</v>
      </c>
      <c r="AB606" s="12">
        <v>81</v>
      </c>
      <c r="AC606" s="12">
        <v>81</v>
      </c>
      <c r="AD606" s="12">
        <v>19</v>
      </c>
      <c r="AE606" s="12">
        <v>18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87</v>
      </c>
      <c r="AM606" s="12">
        <v>46</v>
      </c>
      <c r="AN606" s="12">
        <v>170</v>
      </c>
      <c r="AO606" s="12">
        <v>158</v>
      </c>
      <c r="AP606" s="12">
        <v>29</v>
      </c>
      <c r="AQ606" s="12">
        <v>35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1</v>
      </c>
      <c r="AX606" s="12">
        <v>106</v>
      </c>
      <c r="AY606" s="87">
        <v>360</v>
      </c>
      <c r="AZ606" s="87">
        <v>946</v>
      </c>
      <c r="BA606" s="87">
        <v>856</v>
      </c>
      <c r="BB606" s="87">
        <v>224</v>
      </c>
      <c r="BC606" s="87">
        <v>283</v>
      </c>
      <c r="BD606" s="87">
        <v>0</v>
      </c>
      <c r="BE606" s="87">
        <v>0</v>
      </c>
      <c r="BF606" s="87">
        <v>0</v>
      </c>
      <c r="BG606" s="87">
        <v>0</v>
      </c>
      <c r="BH606" s="87">
        <v>1</v>
      </c>
      <c r="BI606" s="87">
        <v>1</v>
      </c>
      <c r="BJ606" s="82">
        <v>814</v>
      </c>
    </row>
    <row r="607" spans="1:62" x14ac:dyDescent="0.3">
      <c r="A607" s="90" t="s">
        <v>421</v>
      </c>
      <c r="B607" s="90" t="s">
        <v>422</v>
      </c>
      <c r="C607" s="12">
        <v>2174</v>
      </c>
      <c r="D607" s="12">
        <v>5403</v>
      </c>
      <c r="E607" s="12">
        <v>3886</v>
      </c>
      <c r="F607" s="12">
        <v>1750</v>
      </c>
      <c r="G607" s="12">
        <v>1970</v>
      </c>
      <c r="H607" s="12">
        <v>0</v>
      </c>
      <c r="I607" s="12">
        <v>0</v>
      </c>
      <c r="J607" s="12">
        <v>0</v>
      </c>
      <c r="K607" s="12">
        <v>0</v>
      </c>
      <c r="L607" s="12">
        <v>1</v>
      </c>
      <c r="M607" s="12">
        <v>6</v>
      </c>
      <c r="N607" s="12">
        <v>4070</v>
      </c>
      <c r="O607" s="12">
        <v>570</v>
      </c>
      <c r="P607" s="12">
        <v>1750</v>
      </c>
      <c r="Q607" s="12">
        <v>1427</v>
      </c>
      <c r="R607" s="12">
        <v>250</v>
      </c>
      <c r="S607" s="12">
        <v>225</v>
      </c>
      <c r="T607" s="12">
        <v>0</v>
      </c>
      <c r="U607" s="12">
        <v>0</v>
      </c>
      <c r="V607" s="12">
        <v>0</v>
      </c>
      <c r="W607" s="12">
        <v>0</v>
      </c>
      <c r="X607" s="12">
        <v>1</v>
      </c>
      <c r="Y607" s="12">
        <v>4</v>
      </c>
      <c r="Z607" s="12">
        <v>1454</v>
      </c>
      <c r="AA607" s="12">
        <v>121</v>
      </c>
      <c r="AB607" s="12">
        <v>515</v>
      </c>
      <c r="AC607" s="12">
        <v>478</v>
      </c>
      <c r="AD607" s="12">
        <v>40</v>
      </c>
      <c r="AE607" s="12">
        <v>49</v>
      </c>
      <c r="AF607" s="12">
        <v>0</v>
      </c>
      <c r="AG607" s="12">
        <v>0</v>
      </c>
      <c r="AH607" s="12">
        <v>0</v>
      </c>
      <c r="AI607" s="12">
        <v>0</v>
      </c>
      <c r="AJ607" s="12">
        <v>1</v>
      </c>
      <c r="AK607" s="12">
        <v>0</v>
      </c>
      <c r="AL607" s="12">
        <v>502</v>
      </c>
      <c r="AM607" s="12">
        <v>413</v>
      </c>
      <c r="AN607" s="12">
        <v>1418</v>
      </c>
      <c r="AO607" s="12">
        <v>1210</v>
      </c>
      <c r="AP607" s="12">
        <v>199</v>
      </c>
      <c r="AQ607" s="12">
        <v>199</v>
      </c>
      <c r="AR607" s="12">
        <v>0</v>
      </c>
      <c r="AS607" s="12">
        <v>0</v>
      </c>
      <c r="AT607" s="12">
        <v>0</v>
      </c>
      <c r="AU607" s="12">
        <v>0</v>
      </c>
      <c r="AV607" s="12">
        <v>1</v>
      </c>
      <c r="AW607" s="12">
        <v>3</v>
      </c>
      <c r="AX607" s="12">
        <v>1290</v>
      </c>
      <c r="AY607" s="87">
        <v>3278</v>
      </c>
      <c r="AZ607" s="87">
        <v>9086</v>
      </c>
      <c r="BA607" s="87">
        <v>7001</v>
      </c>
      <c r="BB607" s="87">
        <v>2239</v>
      </c>
      <c r="BC607" s="87">
        <v>2443</v>
      </c>
      <c r="BD607" s="87">
        <v>0</v>
      </c>
      <c r="BE607" s="87">
        <v>0</v>
      </c>
      <c r="BF607" s="87">
        <v>0</v>
      </c>
      <c r="BG607" s="87">
        <v>0</v>
      </c>
      <c r="BH607" s="87">
        <v>4</v>
      </c>
      <c r="BI607" s="87">
        <v>13</v>
      </c>
      <c r="BJ607" s="82">
        <v>7316</v>
      </c>
    </row>
    <row r="608" spans="1:62" x14ac:dyDescent="0.3">
      <c r="A608" s="90" t="s">
        <v>423</v>
      </c>
      <c r="B608" s="90" t="s">
        <v>424</v>
      </c>
      <c r="C608" s="12">
        <v>19</v>
      </c>
      <c r="D608" s="12">
        <v>2</v>
      </c>
      <c r="E608" s="12">
        <v>1</v>
      </c>
      <c r="F608" s="12">
        <v>2</v>
      </c>
      <c r="G608" s="12">
        <v>1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1</v>
      </c>
      <c r="O608" s="12">
        <v>2</v>
      </c>
      <c r="P608" s="12">
        <v>1</v>
      </c>
      <c r="Q608" s="12">
        <v>1</v>
      </c>
      <c r="R608" s="12">
        <v>0</v>
      </c>
      <c r="S608" s="12">
        <v>1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1</v>
      </c>
      <c r="AA608" s="12">
        <v>1</v>
      </c>
      <c r="AB608" s="12">
        <v>0</v>
      </c>
      <c r="AC608" s="12">
        <v>0</v>
      </c>
      <c r="AD608" s="12">
        <v>1</v>
      </c>
      <c r="AE608" s="12">
        <v>1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>
        <v>4</v>
      </c>
      <c r="AN608" s="12">
        <v>1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2</v>
      </c>
      <c r="AY608" s="87">
        <v>26</v>
      </c>
      <c r="AZ608" s="87">
        <v>4</v>
      </c>
      <c r="BA608" s="87">
        <v>2</v>
      </c>
      <c r="BB608" s="87">
        <v>3</v>
      </c>
      <c r="BC608" s="87">
        <v>3</v>
      </c>
      <c r="BD608" s="87">
        <v>0</v>
      </c>
      <c r="BE608" s="87">
        <v>0</v>
      </c>
      <c r="BF608" s="87">
        <v>0</v>
      </c>
      <c r="BG608" s="87">
        <v>0</v>
      </c>
      <c r="BH608" s="87">
        <v>0</v>
      </c>
      <c r="BI608" s="87">
        <v>0</v>
      </c>
      <c r="BJ608" s="82">
        <v>4</v>
      </c>
    </row>
    <row r="609" spans="1:62" x14ac:dyDescent="0.3">
      <c r="A609" s="130" t="s">
        <v>425</v>
      </c>
      <c r="B609" s="130"/>
      <c r="C609" s="89">
        <v>2500</v>
      </c>
      <c r="D609" s="89">
        <v>62</v>
      </c>
      <c r="E609" s="89">
        <v>41</v>
      </c>
      <c r="F609" s="89">
        <v>1225</v>
      </c>
      <c r="G609" s="89">
        <v>1513</v>
      </c>
      <c r="H609" s="89">
        <v>0</v>
      </c>
      <c r="I609" s="89">
        <v>7</v>
      </c>
      <c r="J609" s="89">
        <v>10</v>
      </c>
      <c r="K609" s="89">
        <v>0</v>
      </c>
      <c r="L609" s="89">
        <v>104</v>
      </c>
      <c r="M609" s="89">
        <v>13</v>
      </c>
      <c r="N609" s="89">
        <v>613</v>
      </c>
      <c r="O609" s="89">
        <v>608</v>
      </c>
      <c r="P609" s="89">
        <v>28</v>
      </c>
      <c r="Q609" s="89">
        <v>24</v>
      </c>
      <c r="R609" s="89">
        <v>169</v>
      </c>
      <c r="S609" s="89">
        <v>158</v>
      </c>
      <c r="T609" s="89">
        <v>1</v>
      </c>
      <c r="U609" s="89">
        <v>0</v>
      </c>
      <c r="V609" s="89">
        <v>0</v>
      </c>
      <c r="W609" s="89">
        <v>0</v>
      </c>
      <c r="X609" s="89">
        <v>10</v>
      </c>
      <c r="Y609" s="89">
        <v>2</v>
      </c>
      <c r="Z609" s="89">
        <v>91</v>
      </c>
      <c r="AA609" s="89">
        <v>126</v>
      </c>
      <c r="AB609" s="89">
        <v>11</v>
      </c>
      <c r="AC609" s="89">
        <v>10</v>
      </c>
      <c r="AD609" s="89">
        <v>43</v>
      </c>
      <c r="AE609" s="89">
        <v>42</v>
      </c>
      <c r="AF609" s="89">
        <v>0</v>
      </c>
      <c r="AG609" s="89">
        <v>0</v>
      </c>
      <c r="AH609" s="89">
        <v>0</v>
      </c>
      <c r="AI609" s="89">
        <v>0</v>
      </c>
      <c r="AJ609" s="89">
        <v>6</v>
      </c>
      <c r="AK609" s="89">
        <v>0</v>
      </c>
      <c r="AL609" s="89">
        <v>35</v>
      </c>
      <c r="AM609" s="89">
        <v>424</v>
      </c>
      <c r="AN609" s="89">
        <v>44</v>
      </c>
      <c r="AO609" s="89">
        <v>34</v>
      </c>
      <c r="AP609" s="89">
        <v>121</v>
      </c>
      <c r="AQ609" s="89">
        <v>144</v>
      </c>
      <c r="AR609" s="89">
        <v>1</v>
      </c>
      <c r="AS609" s="89">
        <v>1</v>
      </c>
      <c r="AT609" s="89">
        <v>0</v>
      </c>
      <c r="AU609" s="89">
        <v>1</v>
      </c>
      <c r="AV609" s="89">
        <v>11</v>
      </c>
      <c r="AW609" s="89">
        <v>5</v>
      </c>
      <c r="AX609" s="89">
        <v>110</v>
      </c>
      <c r="AY609" s="89">
        <v>3658</v>
      </c>
      <c r="AZ609" s="89">
        <v>145</v>
      </c>
      <c r="BA609" s="89">
        <v>109</v>
      </c>
      <c r="BB609" s="89">
        <v>1558</v>
      </c>
      <c r="BC609" s="89">
        <v>1857</v>
      </c>
      <c r="BD609" s="89">
        <v>2</v>
      </c>
      <c r="BE609" s="89">
        <v>8</v>
      </c>
      <c r="BF609" s="89">
        <v>10</v>
      </c>
      <c r="BG609" s="89">
        <v>1</v>
      </c>
      <c r="BH609" s="89">
        <v>131</v>
      </c>
      <c r="BI609" s="89">
        <v>20</v>
      </c>
      <c r="BJ609" s="89">
        <v>849</v>
      </c>
    </row>
    <row r="610" spans="1:62" x14ac:dyDescent="0.3">
      <c r="A610" s="90" t="s">
        <v>426</v>
      </c>
      <c r="B610" s="90" t="s">
        <v>427</v>
      </c>
      <c r="C610" s="12">
        <v>43</v>
      </c>
      <c r="D610" s="12">
        <v>0</v>
      </c>
      <c r="E610" s="12">
        <v>0</v>
      </c>
      <c r="F610" s="12">
        <v>4</v>
      </c>
      <c r="G610" s="12">
        <v>5</v>
      </c>
      <c r="H610" s="12">
        <v>0</v>
      </c>
      <c r="I610" s="12">
        <v>3</v>
      </c>
      <c r="J610" s="12">
        <v>0</v>
      </c>
      <c r="K610" s="12">
        <v>0</v>
      </c>
      <c r="L610" s="12">
        <v>0</v>
      </c>
      <c r="M610" s="12">
        <v>2</v>
      </c>
      <c r="N610" s="12">
        <v>2</v>
      </c>
      <c r="O610" s="12">
        <v>5</v>
      </c>
      <c r="P610" s="12">
        <v>0</v>
      </c>
      <c r="Q610" s="12">
        <v>0</v>
      </c>
      <c r="R610" s="12">
        <v>2</v>
      </c>
      <c r="S610" s="12">
        <v>1</v>
      </c>
      <c r="T610" s="12">
        <v>1</v>
      </c>
      <c r="U610" s="12">
        <v>0</v>
      </c>
      <c r="V610" s="12">
        <v>0</v>
      </c>
      <c r="W610" s="12">
        <v>0</v>
      </c>
      <c r="X610" s="12">
        <v>0</v>
      </c>
      <c r="Y610" s="12">
        <v>1</v>
      </c>
      <c r="Z610" s="12">
        <v>0</v>
      </c>
      <c r="AA610" s="12">
        <v>1</v>
      </c>
      <c r="AB610" s="12">
        <v>0</v>
      </c>
      <c r="AC610" s="12">
        <v>0</v>
      </c>
      <c r="AD610" s="12">
        <v>1</v>
      </c>
      <c r="AE610" s="12">
        <v>1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12">
        <v>17</v>
      </c>
      <c r="AN610" s="12">
        <v>0</v>
      </c>
      <c r="AO610" s="12">
        <v>0</v>
      </c>
      <c r="AP610" s="12">
        <v>3</v>
      </c>
      <c r="AQ610" s="12">
        <v>0</v>
      </c>
      <c r="AR610" s="12">
        <v>1</v>
      </c>
      <c r="AS610" s="12">
        <v>1</v>
      </c>
      <c r="AT610" s="12">
        <v>0</v>
      </c>
      <c r="AU610" s="12">
        <v>0</v>
      </c>
      <c r="AV610" s="12">
        <v>0</v>
      </c>
      <c r="AW610" s="12">
        <v>1</v>
      </c>
      <c r="AX610" s="12">
        <v>1</v>
      </c>
      <c r="AY610" s="87">
        <v>66</v>
      </c>
      <c r="AZ610" s="87">
        <v>0</v>
      </c>
      <c r="BA610" s="87">
        <v>0</v>
      </c>
      <c r="BB610" s="87">
        <v>10</v>
      </c>
      <c r="BC610" s="87">
        <v>7</v>
      </c>
      <c r="BD610" s="87">
        <v>2</v>
      </c>
      <c r="BE610" s="87">
        <v>4</v>
      </c>
      <c r="BF610" s="87">
        <v>0</v>
      </c>
      <c r="BG610" s="87">
        <v>0</v>
      </c>
      <c r="BH610" s="87">
        <v>0</v>
      </c>
      <c r="BI610" s="87">
        <v>4</v>
      </c>
      <c r="BJ610" s="82">
        <v>3</v>
      </c>
    </row>
    <row r="611" spans="1:62" x14ac:dyDescent="0.3">
      <c r="A611" s="90" t="s">
        <v>428</v>
      </c>
      <c r="B611" s="90" t="s">
        <v>429</v>
      </c>
      <c r="C611" s="12">
        <v>3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1</v>
      </c>
      <c r="O611" s="12">
        <v>1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87">
        <v>4</v>
      </c>
      <c r="AZ611" s="87">
        <v>0</v>
      </c>
      <c r="BA611" s="87">
        <v>0</v>
      </c>
      <c r="BB611" s="87">
        <v>0</v>
      </c>
      <c r="BC611" s="87">
        <v>0</v>
      </c>
      <c r="BD611" s="87">
        <v>0</v>
      </c>
      <c r="BE611" s="87">
        <v>0</v>
      </c>
      <c r="BF611" s="87">
        <v>0</v>
      </c>
      <c r="BG611" s="87">
        <v>0</v>
      </c>
      <c r="BH611" s="87">
        <v>0</v>
      </c>
      <c r="BI611" s="87">
        <v>0</v>
      </c>
      <c r="BJ611" s="82">
        <v>1</v>
      </c>
    </row>
    <row r="612" spans="1:62" x14ac:dyDescent="0.3">
      <c r="A612" s="90" t="s">
        <v>430</v>
      </c>
      <c r="B612" s="90" t="s">
        <v>431</v>
      </c>
      <c r="C612" s="12">
        <v>1536</v>
      </c>
      <c r="D612" s="12">
        <v>32</v>
      </c>
      <c r="E612" s="12">
        <v>16</v>
      </c>
      <c r="F612" s="12">
        <v>964</v>
      </c>
      <c r="G612" s="12">
        <v>705</v>
      </c>
      <c r="H612" s="12">
        <v>0</v>
      </c>
      <c r="I612" s="12">
        <v>2</v>
      </c>
      <c r="J612" s="12">
        <v>0</v>
      </c>
      <c r="K612" s="12">
        <v>0</v>
      </c>
      <c r="L612" s="12">
        <v>0</v>
      </c>
      <c r="M612" s="12">
        <v>4</v>
      </c>
      <c r="N612" s="12">
        <v>382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87">
        <v>1536</v>
      </c>
      <c r="AZ612" s="87">
        <v>32</v>
      </c>
      <c r="BA612" s="87">
        <v>16</v>
      </c>
      <c r="BB612" s="87">
        <v>964</v>
      </c>
      <c r="BC612" s="87">
        <v>705</v>
      </c>
      <c r="BD612" s="87">
        <v>0</v>
      </c>
      <c r="BE612" s="87">
        <v>2</v>
      </c>
      <c r="BF612" s="87">
        <v>0</v>
      </c>
      <c r="BG612" s="87">
        <v>0</v>
      </c>
      <c r="BH612" s="87">
        <v>0</v>
      </c>
      <c r="BI612" s="87">
        <v>4</v>
      </c>
      <c r="BJ612" s="82">
        <v>382</v>
      </c>
    </row>
    <row r="613" spans="1:62" x14ac:dyDescent="0.3">
      <c r="A613" s="90" t="s">
        <v>432</v>
      </c>
      <c r="B613" s="90" t="s">
        <v>433</v>
      </c>
      <c r="C613" s="12">
        <v>75</v>
      </c>
      <c r="D613" s="12">
        <v>7</v>
      </c>
      <c r="E613" s="12">
        <v>0</v>
      </c>
      <c r="F613" s="12">
        <v>5</v>
      </c>
      <c r="G613" s="12">
        <v>9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8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7</v>
      </c>
      <c r="AB613" s="12">
        <v>0</v>
      </c>
      <c r="AC613" s="12">
        <v>0</v>
      </c>
      <c r="AD613" s="12">
        <v>3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12">
        <v>9</v>
      </c>
      <c r="AN613" s="12">
        <v>3</v>
      </c>
      <c r="AO613" s="12">
        <v>1</v>
      </c>
      <c r="AP613" s="12">
        <v>4</v>
      </c>
      <c r="AQ613" s="12">
        <v>7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87">
        <v>91</v>
      </c>
      <c r="AZ613" s="87">
        <v>10</v>
      </c>
      <c r="BA613" s="87">
        <v>1</v>
      </c>
      <c r="BB613" s="87">
        <v>12</v>
      </c>
      <c r="BC613" s="87">
        <v>16</v>
      </c>
      <c r="BD613" s="87">
        <v>0</v>
      </c>
      <c r="BE613" s="87">
        <v>0</v>
      </c>
      <c r="BF613" s="87">
        <v>0</v>
      </c>
      <c r="BG613" s="87">
        <v>0</v>
      </c>
      <c r="BH613" s="87">
        <v>0</v>
      </c>
      <c r="BI613" s="87">
        <v>0</v>
      </c>
      <c r="BJ613" s="82">
        <v>8</v>
      </c>
    </row>
    <row r="614" spans="1:62" ht="20.399999999999999" x14ac:dyDescent="0.3">
      <c r="A614" s="90" t="s">
        <v>434</v>
      </c>
      <c r="B614" s="90" t="s">
        <v>435</v>
      </c>
      <c r="C614" s="12">
        <v>335</v>
      </c>
      <c r="D614" s="12">
        <v>8</v>
      </c>
      <c r="E614" s="12">
        <v>19</v>
      </c>
      <c r="F614" s="12">
        <v>78</v>
      </c>
      <c r="G614" s="12">
        <v>668</v>
      </c>
      <c r="H614" s="12">
        <v>0</v>
      </c>
      <c r="I614" s="12">
        <v>2</v>
      </c>
      <c r="J614" s="12">
        <v>8</v>
      </c>
      <c r="K614" s="12">
        <v>0</v>
      </c>
      <c r="L614" s="12">
        <v>93</v>
      </c>
      <c r="M614" s="12">
        <v>3</v>
      </c>
      <c r="N614" s="12">
        <v>136</v>
      </c>
      <c r="O614" s="12">
        <v>452</v>
      </c>
      <c r="P614" s="12">
        <v>23</v>
      </c>
      <c r="Q614" s="12">
        <v>22</v>
      </c>
      <c r="R614" s="12">
        <v>149</v>
      </c>
      <c r="S614" s="12">
        <v>145</v>
      </c>
      <c r="T614" s="12">
        <v>0</v>
      </c>
      <c r="U614" s="12">
        <v>0</v>
      </c>
      <c r="V614" s="12">
        <v>0</v>
      </c>
      <c r="W614" s="12">
        <v>0</v>
      </c>
      <c r="X614" s="12">
        <v>9</v>
      </c>
      <c r="Y614" s="12">
        <v>1</v>
      </c>
      <c r="Z614" s="12">
        <v>83</v>
      </c>
      <c r="AA614" s="12">
        <v>83</v>
      </c>
      <c r="AB614" s="12">
        <v>11</v>
      </c>
      <c r="AC614" s="12">
        <v>10</v>
      </c>
      <c r="AD614" s="12">
        <v>32</v>
      </c>
      <c r="AE614" s="12">
        <v>34</v>
      </c>
      <c r="AF614" s="12">
        <v>0</v>
      </c>
      <c r="AG614" s="12">
        <v>0</v>
      </c>
      <c r="AH614" s="12">
        <v>0</v>
      </c>
      <c r="AI614" s="12">
        <v>0</v>
      </c>
      <c r="AJ614" s="12">
        <v>3</v>
      </c>
      <c r="AK614" s="12">
        <v>0</v>
      </c>
      <c r="AL614" s="12">
        <v>32</v>
      </c>
      <c r="AM614" s="12">
        <v>272</v>
      </c>
      <c r="AN614" s="12">
        <v>36</v>
      </c>
      <c r="AO614" s="12">
        <v>30</v>
      </c>
      <c r="AP614" s="12">
        <v>100</v>
      </c>
      <c r="AQ614" s="12">
        <v>128</v>
      </c>
      <c r="AR614" s="12">
        <v>0</v>
      </c>
      <c r="AS614" s="12">
        <v>0</v>
      </c>
      <c r="AT614" s="12">
        <v>0</v>
      </c>
      <c r="AU614" s="12">
        <v>1</v>
      </c>
      <c r="AV614" s="12">
        <v>10</v>
      </c>
      <c r="AW614" s="12">
        <v>4</v>
      </c>
      <c r="AX614" s="12">
        <v>101</v>
      </c>
      <c r="AY614" s="87">
        <v>1142</v>
      </c>
      <c r="AZ614" s="87">
        <v>78</v>
      </c>
      <c r="BA614" s="87">
        <v>81</v>
      </c>
      <c r="BB614" s="87">
        <v>359</v>
      </c>
      <c r="BC614" s="87">
        <v>975</v>
      </c>
      <c r="BD614" s="87">
        <v>0</v>
      </c>
      <c r="BE614" s="87">
        <v>2</v>
      </c>
      <c r="BF614" s="87">
        <v>8</v>
      </c>
      <c r="BG614" s="87">
        <v>1</v>
      </c>
      <c r="BH614" s="87">
        <v>115</v>
      </c>
      <c r="BI614" s="87">
        <v>8</v>
      </c>
      <c r="BJ614" s="82">
        <v>352</v>
      </c>
    </row>
    <row r="615" spans="1:62" x14ac:dyDescent="0.3">
      <c r="A615" s="90" t="s">
        <v>436</v>
      </c>
      <c r="B615" s="90" t="s">
        <v>437</v>
      </c>
      <c r="C615" s="12">
        <v>0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87">
        <v>0</v>
      </c>
      <c r="AZ615" s="87">
        <v>0</v>
      </c>
      <c r="BA615" s="87">
        <v>0</v>
      </c>
      <c r="BB615" s="87">
        <v>0</v>
      </c>
      <c r="BC615" s="87">
        <v>0</v>
      </c>
      <c r="BD615" s="87">
        <v>0</v>
      </c>
      <c r="BE615" s="87">
        <v>0</v>
      </c>
      <c r="BF615" s="87">
        <v>0</v>
      </c>
      <c r="BG615" s="87">
        <v>0</v>
      </c>
      <c r="BH615" s="87">
        <v>0</v>
      </c>
      <c r="BI615" s="87">
        <v>0</v>
      </c>
      <c r="BJ615" s="82">
        <v>0</v>
      </c>
    </row>
    <row r="616" spans="1:62" x14ac:dyDescent="0.3">
      <c r="A616" s="90" t="s">
        <v>438</v>
      </c>
      <c r="B616" s="90" t="s">
        <v>439</v>
      </c>
      <c r="C616" s="12">
        <v>123</v>
      </c>
      <c r="D616" s="12">
        <v>5</v>
      </c>
      <c r="E616" s="12">
        <v>2</v>
      </c>
      <c r="F616" s="12">
        <v>19</v>
      </c>
      <c r="G616" s="12">
        <v>37</v>
      </c>
      <c r="H616" s="12">
        <v>0</v>
      </c>
      <c r="I616" s="12">
        <v>0</v>
      </c>
      <c r="J616" s="12">
        <v>1</v>
      </c>
      <c r="K616" s="12">
        <v>0</v>
      </c>
      <c r="L616" s="12">
        <v>3</v>
      </c>
      <c r="M616" s="12">
        <v>0</v>
      </c>
      <c r="N616" s="12">
        <v>25</v>
      </c>
      <c r="O616" s="12">
        <v>36</v>
      </c>
      <c r="P616" s="12">
        <v>2</v>
      </c>
      <c r="Q616" s="12">
        <v>2</v>
      </c>
      <c r="R616" s="12">
        <v>8</v>
      </c>
      <c r="S616" s="12">
        <v>8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4</v>
      </c>
      <c r="AA616" s="12">
        <v>11</v>
      </c>
      <c r="AB616" s="12">
        <v>0</v>
      </c>
      <c r="AC616" s="12">
        <v>0</v>
      </c>
      <c r="AD616" s="12">
        <v>4</v>
      </c>
      <c r="AE616" s="12">
        <v>4</v>
      </c>
      <c r="AF616" s="12">
        <v>0</v>
      </c>
      <c r="AG616" s="12">
        <v>0</v>
      </c>
      <c r="AH616" s="12">
        <v>0</v>
      </c>
      <c r="AI616" s="12">
        <v>0</v>
      </c>
      <c r="AJ616" s="12">
        <v>1</v>
      </c>
      <c r="AK616" s="12">
        <v>0</v>
      </c>
      <c r="AL616" s="12">
        <v>2</v>
      </c>
      <c r="AM616" s="12">
        <v>27</v>
      </c>
      <c r="AN616" s="12">
        <v>1</v>
      </c>
      <c r="AO616" s="12">
        <v>0</v>
      </c>
      <c r="AP616" s="12">
        <v>7</v>
      </c>
      <c r="AQ616" s="12">
        <v>4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2</v>
      </c>
      <c r="AY616" s="87">
        <v>197</v>
      </c>
      <c r="AZ616" s="87">
        <v>8</v>
      </c>
      <c r="BA616" s="87">
        <v>4</v>
      </c>
      <c r="BB616" s="87">
        <v>38</v>
      </c>
      <c r="BC616" s="87">
        <v>53</v>
      </c>
      <c r="BD616" s="87">
        <v>0</v>
      </c>
      <c r="BE616" s="87">
        <v>0</v>
      </c>
      <c r="BF616" s="87">
        <v>1</v>
      </c>
      <c r="BG616" s="87">
        <v>0</v>
      </c>
      <c r="BH616" s="87">
        <v>4</v>
      </c>
      <c r="BI616" s="87">
        <v>0</v>
      </c>
      <c r="BJ616" s="82">
        <v>33</v>
      </c>
    </row>
    <row r="617" spans="1:62" x14ac:dyDescent="0.3">
      <c r="A617" s="90" t="s">
        <v>440</v>
      </c>
      <c r="B617" s="90" t="s">
        <v>441</v>
      </c>
      <c r="C617" s="12">
        <v>49</v>
      </c>
      <c r="D617" s="12">
        <v>1</v>
      </c>
      <c r="E617" s="12">
        <v>1</v>
      </c>
      <c r="F617" s="12">
        <v>3</v>
      </c>
      <c r="G617" s="12">
        <v>10</v>
      </c>
      <c r="H617" s="12">
        <v>0</v>
      </c>
      <c r="I617" s="12">
        <v>0</v>
      </c>
      <c r="J617" s="12">
        <v>1</v>
      </c>
      <c r="K617" s="12">
        <v>0</v>
      </c>
      <c r="L617" s="12">
        <v>1</v>
      </c>
      <c r="M617" s="12">
        <v>0</v>
      </c>
      <c r="N617" s="12">
        <v>11</v>
      </c>
      <c r="O617" s="12">
        <v>9</v>
      </c>
      <c r="P617" s="12">
        <v>0</v>
      </c>
      <c r="Q617" s="12">
        <v>0</v>
      </c>
      <c r="R617" s="12">
        <v>0</v>
      </c>
      <c r="S617" s="12">
        <v>1</v>
      </c>
      <c r="T617" s="12">
        <v>0</v>
      </c>
      <c r="U617" s="12">
        <v>0</v>
      </c>
      <c r="V617" s="12">
        <v>0</v>
      </c>
      <c r="W617" s="12">
        <v>0</v>
      </c>
      <c r="X617" s="12">
        <v>1</v>
      </c>
      <c r="Y617" s="12">
        <v>0</v>
      </c>
      <c r="Z617" s="12">
        <v>2</v>
      </c>
      <c r="AA617" s="12">
        <v>1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2</v>
      </c>
      <c r="AK617" s="12">
        <v>0</v>
      </c>
      <c r="AL617" s="12">
        <v>0</v>
      </c>
      <c r="AM617" s="12">
        <v>30</v>
      </c>
      <c r="AN617" s="12">
        <v>1</v>
      </c>
      <c r="AO617" s="12">
        <v>1</v>
      </c>
      <c r="AP617" s="12">
        <v>0</v>
      </c>
      <c r="AQ617" s="12">
        <v>1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87">
        <v>89</v>
      </c>
      <c r="AZ617" s="87">
        <v>2</v>
      </c>
      <c r="BA617" s="87">
        <v>2</v>
      </c>
      <c r="BB617" s="87">
        <v>3</v>
      </c>
      <c r="BC617" s="87">
        <v>12</v>
      </c>
      <c r="BD617" s="87">
        <v>0</v>
      </c>
      <c r="BE617" s="87">
        <v>0</v>
      </c>
      <c r="BF617" s="87">
        <v>1</v>
      </c>
      <c r="BG617" s="87">
        <v>0</v>
      </c>
      <c r="BH617" s="87">
        <v>4</v>
      </c>
      <c r="BI617" s="87">
        <v>0</v>
      </c>
      <c r="BJ617" s="82">
        <v>13</v>
      </c>
    </row>
    <row r="618" spans="1:62" x14ac:dyDescent="0.3">
      <c r="A618" s="90" t="s">
        <v>442</v>
      </c>
      <c r="B618" s="90" t="s">
        <v>443</v>
      </c>
      <c r="C618" s="12">
        <v>2</v>
      </c>
      <c r="D618" s="12">
        <v>0</v>
      </c>
      <c r="E618" s="12">
        <v>0</v>
      </c>
      <c r="F618" s="12">
        <v>3</v>
      </c>
      <c r="G618" s="12">
        <v>21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1</v>
      </c>
      <c r="N618" s="12">
        <v>11</v>
      </c>
      <c r="O618" s="12">
        <v>1</v>
      </c>
      <c r="P618" s="12">
        <v>0</v>
      </c>
      <c r="Q618" s="12">
        <v>0</v>
      </c>
      <c r="R618" s="12">
        <v>0</v>
      </c>
      <c r="S618" s="12">
        <v>1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87">
        <v>3</v>
      </c>
      <c r="AZ618" s="87">
        <v>0</v>
      </c>
      <c r="BA618" s="87">
        <v>0</v>
      </c>
      <c r="BB618" s="87">
        <v>3</v>
      </c>
      <c r="BC618" s="87">
        <v>22</v>
      </c>
      <c r="BD618" s="87">
        <v>0</v>
      </c>
      <c r="BE618" s="87">
        <v>0</v>
      </c>
      <c r="BF618" s="87">
        <v>0</v>
      </c>
      <c r="BG618" s="87">
        <v>0</v>
      </c>
      <c r="BH618" s="87">
        <v>0</v>
      </c>
      <c r="BI618" s="87">
        <v>1</v>
      </c>
      <c r="BJ618" s="82">
        <v>11</v>
      </c>
    </row>
    <row r="619" spans="1:62" x14ac:dyDescent="0.3">
      <c r="A619" s="90" t="s">
        <v>444</v>
      </c>
      <c r="B619" s="90" t="s">
        <v>445</v>
      </c>
      <c r="C619" s="12">
        <v>46</v>
      </c>
      <c r="D619" s="12">
        <v>4</v>
      </c>
      <c r="E619" s="12">
        <v>3</v>
      </c>
      <c r="F619" s="12">
        <v>122</v>
      </c>
      <c r="G619" s="12">
        <v>40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1</v>
      </c>
      <c r="N619" s="12">
        <v>21</v>
      </c>
      <c r="O619" s="12">
        <v>10</v>
      </c>
      <c r="P619" s="12">
        <v>2</v>
      </c>
      <c r="Q619" s="12">
        <v>0</v>
      </c>
      <c r="R619" s="12">
        <v>1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2</v>
      </c>
      <c r="AA619" s="12">
        <v>0</v>
      </c>
      <c r="AB619" s="12">
        <v>0</v>
      </c>
      <c r="AC619" s="12">
        <v>0</v>
      </c>
      <c r="AD619" s="12">
        <v>1</v>
      </c>
      <c r="AE619" s="12">
        <v>1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12">
        <v>7</v>
      </c>
      <c r="AN619" s="12">
        <v>0</v>
      </c>
      <c r="AO619" s="12">
        <v>0</v>
      </c>
      <c r="AP619" s="12">
        <v>1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2</v>
      </c>
      <c r="AY619" s="87">
        <v>63</v>
      </c>
      <c r="AZ619" s="87">
        <v>6</v>
      </c>
      <c r="BA619" s="87">
        <v>3</v>
      </c>
      <c r="BB619" s="87">
        <v>125</v>
      </c>
      <c r="BC619" s="87">
        <v>41</v>
      </c>
      <c r="BD619" s="87">
        <v>0</v>
      </c>
      <c r="BE619" s="87">
        <v>0</v>
      </c>
      <c r="BF619" s="87">
        <v>0</v>
      </c>
      <c r="BG619" s="87">
        <v>0</v>
      </c>
      <c r="BH619" s="87">
        <v>0</v>
      </c>
      <c r="BI619" s="87">
        <v>1</v>
      </c>
      <c r="BJ619" s="82">
        <v>25</v>
      </c>
    </row>
    <row r="620" spans="1:62" x14ac:dyDescent="0.3">
      <c r="A620" s="90" t="s">
        <v>446</v>
      </c>
      <c r="B620" s="90" t="s">
        <v>447</v>
      </c>
      <c r="C620" s="12">
        <v>245</v>
      </c>
      <c r="D620" s="12">
        <v>5</v>
      </c>
      <c r="E620" s="12">
        <v>0</v>
      </c>
      <c r="F620" s="12">
        <v>17</v>
      </c>
      <c r="G620" s="12">
        <v>9</v>
      </c>
      <c r="H620" s="12">
        <v>0</v>
      </c>
      <c r="I620" s="12">
        <v>0</v>
      </c>
      <c r="J620" s="12">
        <v>0</v>
      </c>
      <c r="K620" s="12">
        <v>0</v>
      </c>
      <c r="L620" s="12">
        <v>1</v>
      </c>
      <c r="M620" s="12">
        <v>2</v>
      </c>
      <c r="N620" s="12">
        <v>8</v>
      </c>
      <c r="O620" s="12">
        <v>84</v>
      </c>
      <c r="P620" s="12">
        <v>1</v>
      </c>
      <c r="Q620" s="12">
        <v>0</v>
      </c>
      <c r="R620" s="12">
        <v>7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21</v>
      </c>
      <c r="AB620" s="12">
        <v>0</v>
      </c>
      <c r="AC620" s="12">
        <v>0</v>
      </c>
      <c r="AD620" s="12">
        <v>2</v>
      </c>
      <c r="AE620" s="12">
        <v>2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>
        <v>0</v>
      </c>
      <c r="AM620" s="12">
        <v>58</v>
      </c>
      <c r="AN620" s="12">
        <v>3</v>
      </c>
      <c r="AO620" s="12">
        <v>1</v>
      </c>
      <c r="AP620" s="12">
        <v>4</v>
      </c>
      <c r="AQ620" s="12">
        <v>1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3</v>
      </c>
      <c r="AY620" s="87">
        <v>408</v>
      </c>
      <c r="AZ620" s="87">
        <v>9</v>
      </c>
      <c r="BA620" s="87">
        <v>1</v>
      </c>
      <c r="BB620" s="87">
        <v>30</v>
      </c>
      <c r="BC620" s="87">
        <v>12</v>
      </c>
      <c r="BD620" s="87">
        <v>0</v>
      </c>
      <c r="BE620" s="87">
        <v>0</v>
      </c>
      <c r="BF620" s="87">
        <v>0</v>
      </c>
      <c r="BG620" s="87">
        <v>0</v>
      </c>
      <c r="BH620" s="87">
        <v>1</v>
      </c>
      <c r="BI620" s="87">
        <v>2</v>
      </c>
      <c r="BJ620" s="82">
        <v>11</v>
      </c>
    </row>
    <row r="621" spans="1:62" x14ac:dyDescent="0.3">
      <c r="A621" s="90" t="s">
        <v>448</v>
      </c>
      <c r="B621" s="90" t="s">
        <v>449</v>
      </c>
      <c r="C621" s="12">
        <v>9</v>
      </c>
      <c r="D621" s="12">
        <v>0</v>
      </c>
      <c r="E621" s="12">
        <v>0</v>
      </c>
      <c r="F621" s="12">
        <v>3</v>
      </c>
      <c r="G621" s="12">
        <v>2</v>
      </c>
      <c r="H621" s="12">
        <v>0</v>
      </c>
      <c r="I621" s="12">
        <v>0</v>
      </c>
      <c r="J621" s="12">
        <v>0</v>
      </c>
      <c r="K621" s="12">
        <v>0</v>
      </c>
      <c r="L621" s="12">
        <v>1</v>
      </c>
      <c r="M621" s="12">
        <v>0</v>
      </c>
      <c r="N621" s="12">
        <v>2</v>
      </c>
      <c r="O621" s="12">
        <v>5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1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>
        <v>2</v>
      </c>
      <c r="AN621" s="12">
        <v>0</v>
      </c>
      <c r="AO621" s="12">
        <v>0</v>
      </c>
      <c r="AP621" s="12">
        <v>2</v>
      </c>
      <c r="AQ621" s="12">
        <v>3</v>
      </c>
      <c r="AR621" s="12">
        <v>0</v>
      </c>
      <c r="AS621" s="12">
        <v>0</v>
      </c>
      <c r="AT621" s="12">
        <v>0</v>
      </c>
      <c r="AU621" s="12">
        <v>0</v>
      </c>
      <c r="AV621" s="12">
        <v>1</v>
      </c>
      <c r="AW621" s="12">
        <v>0</v>
      </c>
      <c r="AX621" s="12">
        <v>1</v>
      </c>
      <c r="AY621" s="87">
        <v>17</v>
      </c>
      <c r="AZ621" s="87">
        <v>0</v>
      </c>
      <c r="BA621" s="87">
        <v>0</v>
      </c>
      <c r="BB621" s="87">
        <v>5</v>
      </c>
      <c r="BC621" s="87">
        <v>5</v>
      </c>
      <c r="BD621" s="87">
        <v>0</v>
      </c>
      <c r="BE621" s="87">
        <v>0</v>
      </c>
      <c r="BF621" s="87">
        <v>0</v>
      </c>
      <c r="BG621" s="87">
        <v>0</v>
      </c>
      <c r="BH621" s="87">
        <v>2</v>
      </c>
      <c r="BI621" s="87">
        <v>0</v>
      </c>
      <c r="BJ621" s="82">
        <v>3</v>
      </c>
    </row>
    <row r="622" spans="1:62" x14ac:dyDescent="0.3">
      <c r="A622" s="90" t="s">
        <v>450</v>
      </c>
      <c r="B622" s="90" t="s">
        <v>451</v>
      </c>
      <c r="C622" s="12">
        <v>34</v>
      </c>
      <c r="D622" s="12">
        <v>0</v>
      </c>
      <c r="E622" s="12">
        <v>0</v>
      </c>
      <c r="F622" s="12">
        <v>7</v>
      </c>
      <c r="G622" s="12">
        <v>7</v>
      </c>
      <c r="H622" s="12">
        <v>0</v>
      </c>
      <c r="I622" s="12">
        <v>0</v>
      </c>
      <c r="J622" s="12">
        <v>0</v>
      </c>
      <c r="K622" s="12">
        <v>0</v>
      </c>
      <c r="L622" s="12">
        <v>5</v>
      </c>
      <c r="M622" s="12">
        <v>0</v>
      </c>
      <c r="N622" s="12">
        <v>6</v>
      </c>
      <c r="O622" s="12">
        <v>5</v>
      </c>
      <c r="P622" s="12">
        <v>0</v>
      </c>
      <c r="Q622" s="12">
        <v>0</v>
      </c>
      <c r="R622" s="12">
        <v>2</v>
      </c>
      <c r="S622" s="12">
        <v>2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1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12">
        <v>2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87">
        <v>42</v>
      </c>
      <c r="AZ622" s="87">
        <v>0</v>
      </c>
      <c r="BA622" s="87">
        <v>0</v>
      </c>
      <c r="BB622" s="87">
        <v>9</v>
      </c>
      <c r="BC622" s="87">
        <v>9</v>
      </c>
      <c r="BD622" s="87">
        <v>0</v>
      </c>
      <c r="BE622" s="87">
        <v>0</v>
      </c>
      <c r="BF622" s="87">
        <v>0</v>
      </c>
      <c r="BG622" s="87">
        <v>0</v>
      </c>
      <c r="BH622" s="87">
        <v>5</v>
      </c>
      <c r="BI622" s="87">
        <v>0</v>
      </c>
      <c r="BJ622" s="82">
        <v>6</v>
      </c>
    </row>
    <row r="623" spans="1:62" x14ac:dyDescent="0.3">
      <c r="A623" s="90" t="s">
        <v>452</v>
      </c>
      <c r="B623" s="90" t="s">
        <v>453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1</v>
      </c>
      <c r="AM623" s="12">
        <v>0</v>
      </c>
      <c r="AN623" s="12">
        <v>0</v>
      </c>
      <c r="AO623" s="12">
        <v>1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87">
        <v>0</v>
      </c>
      <c r="AZ623" s="87">
        <v>0</v>
      </c>
      <c r="BA623" s="87">
        <v>1</v>
      </c>
      <c r="BB623" s="87">
        <v>0</v>
      </c>
      <c r="BC623" s="87">
        <v>0</v>
      </c>
      <c r="BD623" s="87">
        <v>0</v>
      </c>
      <c r="BE623" s="87">
        <v>0</v>
      </c>
      <c r="BF623" s="87">
        <v>0</v>
      </c>
      <c r="BG623" s="87">
        <v>0</v>
      </c>
      <c r="BH623" s="87">
        <v>0</v>
      </c>
      <c r="BI623" s="87">
        <v>0</v>
      </c>
      <c r="BJ623" s="82">
        <v>1</v>
      </c>
    </row>
    <row r="624" spans="1:62" x14ac:dyDescent="0.3">
      <c r="A624" s="130" t="s">
        <v>454</v>
      </c>
      <c r="B624" s="130"/>
      <c r="C624" s="89">
        <v>263</v>
      </c>
      <c r="D624" s="89">
        <v>32</v>
      </c>
      <c r="E624" s="89">
        <v>15</v>
      </c>
      <c r="F624" s="89">
        <v>90</v>
      </c>
      <c r="G624" s="89">
        <v>77</v>
      </c>
      <c r="H624" s="89">
        <v>1</v>
      </c>
      <c r="I624" s="89">
        <v>0</v>
      </c>
      <c r="J624" s="89">
        <v>9</v>
      </c>
      <c r="K624" s="89">
        <v>11</v>
      </c>
      <c r="L624" s="89">
        <v>42</v>
      </c>
      <c r="M624" s="89">
        <v>3</v>
      </c>
      <c r="N624" s="89">
        <v>69</v>
      </c>
      <c r="O624" s="89">
        <v>41</v>
      </c>
      <c r="P624" s="89">
        <v>1</v>
      </c>
      <c r="Q624" s="89">
        <v>0</v>
      </c>
      <c r="R624" s="89">
        <v>2</v>
      </c>
      <c r="S624" s="89">
        <v>4</v>
      </c>
      <c r="T624" s="89">
        <v>0</v>
      </c>
      <c r="U624" s="89">
        <v>0</v>
      </c>
      <c r="V624" s="89">
        <v>3</v>
      </c>
      <c r="W624" s="89">
        <v>0</v>
      </c>
      <c r="X624" s="89">
        <v>21</v>
      </c>
      <c r="Y624" s="89">
        <v>0</v>
      </c>
      <c r="Z624" s="89">
        <v>7</v>
      </c>
      <c r="AA624" s="89">
        <v>16</v>
      </c>
      <c r="AB624" s="89">
        <v>0</v>
      </c>
      <c r="AC624" s="89">
        <v>0</v>
      </c>
      <c r="AD624" s="89">
        <v>1</v>
      </c>
      <c r="AE624" s="89">
        <v>1</v>
      </c>
      <c r="AF624" s="89">
        <v>0</v>
      </c>
      <c r="AG624" s="89">
        <v>1</v>
      </c>
      <c r="AH624" s="89">
        <v>0</v>
      </c>
      <c r="AI624" s="89">
        <v>0</v>
      </c>
      <c r="AJ624" s="89">
        <v>12</v>
      </c>
      <c r="AK624" s="89">
        <v>0</v>
      </c>
      <c r="AL624" s="89">
        <v>0</v>
      </c>
      <c r="AM624" s="89">
        <v>30</v>
      </c>
      <c r="AN624" s="89">
        <v>0</v>
      </c>
      <c r="AO624" s="89">
        <v>0</v>
      </c>
      <c r="AP624" s="89">
        <v>3</v>
      </c>
      <c r="AQ624" s="89">
        <v>3</v>
      </c>
      <c r="AR624" s="89">
        <v>1</v>
      </c>
      <c r="AS624" s="89">
        <v>0</v>
      </c>
      <c r="AT624" s="89">
        <v>0</v>
      </c>
      <c r="AU624" s="89">
        <v>5</v>
      </c>
      <c r="AV624" s="89">
        <v>32</v>
      </c>
      <c r="AW624" s="89">
        <v>0</v>
      </c>
      <c r="AX624" s="89">
        <v>2</v>
      </c>
      <c r="AY624" s="89">
        <v>350</v>
      </c>
      <c r="AZ624" s="89">
        <v>33</v>
      </c>
      <c r="BA624" s="89">
        <v>15</v>
      </c>
      <c r="BB624" s="89">
        <v>96</v>
      </c>
      <c r="BC624" s="89">
        <v>85</v>
      </c>
      <c r="BD624" s="89">
        <v>2</v>
      </c>
      <c r="BE624" s="89">
        <v>1</v>
      </c>
      <c r="BF624" s="89">
        <v>12</v>
      </c>
      <c r="BG624" s="89">
        <v>16</v>
      </c>
      <c r="BH624" s="89">
        <v>107</v>
      </c>
      <c r="BI624" s="89">
        <v>3</v>
      </c>
      <c r="BJ624" s="89">
        <v>78</v>
      </c>
    </row>
    <row r="625" spans="1:62" x14ac:dyDescent="0.3">
      <c r="A625" s="90" t="s">
        <v>455</v>
      </c>
      <c r="B625" s="90" t="s">
        <v>456</v>
      </c>
      <c r="C625" s="12">
        <v>43</v>
      </c>
      <c r="D625" s="12">
        <v>0</v>
      </c>
      <c r="E625" s="12">
        <v>0</v>
      </c>
      <c r="F625" s="12">
        <v>3</v>
      </c>
      <c r="G625" s="12">
        <v>5</v>
      </c>
      <c r="H625" s="12">
        <v>0</v>
      </c>
      <c r="I625" s="12">
        <v>0</v>
      </c>
      <c r="J625" s="12">
        <v>0</v>
      </c>
      <c r="K625" s="12">
        <v>0</v>
      </c>
      <c r="L625" s="12">
        <v>20</v>
      </c>
      <c r="M625" s="12">
        <v>0</v>
      </c>
      <c r="N625" s="12">
        <v>3</v>
      </c>
      <c r="O625" s="12">
        <v>12</v>
      </c>
      <c r="P625" s="12">
        <v>0</v>
      </c>
      <c r="Q625" s="12">
        <v>0</v>
      </c>
      <c r="R625" s="12">
        <v>1</v>
      </c>
      <c r="S625" s="12">
        <v>2</v>
      </c>
      <c r="T625" s="12">
        <v>0</v>
      </c>
      <c r="U625" s="12">
        <v>0</v>
      </c>
      <c r="V625" s="12">
        <v>0</v>
      </c>
      <c r="W625" s="12">
        <v>0</v>
      </c>
      <c r="X625" s="12">
        <v>14</v>
      </c>
      <c r="Y625" s="12">
        <v>0</v>
      </c>
      <c r="Z625" s="12">
        <v>2</v>
      </c>
      <c r="AA625" s="12">
        <v>3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8</v>
      </c>
      <c r="AK625" s="12">
        <v>0</v>
      </c>
      <c r="AL625" s="12">
        <v>0</v>
      </c>
      <c r="AM625" s="12">
        <v>11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15</v>
      </c>
      <c r="AW625" s="12">
        <v>0</v>
      </c>
      <c r="AX625" s="12">
        <v>1</v>
      </c>
      <c r="AY625" s="87">
        <v>69</v>
      </c>
      <c r="AZ625" s="87">
        <v>0</v>
      </c>
      <c r="BA625" s="87">
        <v>0</v>
      </c>
      <c r="BB625" s="87">
        <v>4</v>
      </c>
      <c r="BC625" s="87">
        <v>7</v>
      </c>
      <c r="BD625" s="87">
        <v>0</v>
      </c>
      <c r="BE625" s="87">
        <v>0</v>
      </c>
      <c r="BF625" s="87">
        <v>0</v>
      </c>
      <c r="BG625" s="87">
        <v>0</v>
      </c>
      <c r="BH625" s="87">
        <v>57</v>
      </c>
      <c r="BI625" s="87">
        <v>0</v>
      </c>
      <c r="BJ625" s="82">
        <v>6</v>
      </c>
    </row>
    <row r="626" spans="1:62" x14ac:dyDescent="0.3">
      <c r="A626" s="90" t="s">
        <v>457</v>
      </c>
      <c r="B626" s="90" t="s">
        <v>458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87">
        <v>0</v>
      </c>
      <c r="AZ626" s="87">
        <v>0</v>
      </c>
      <c r="BA626" s="87">
        <v>0</v>
      </c>
      <c r="BB626" s="87">
        <v>0</v>
      </c>
      <c r="BC626" s="87">
        <v>0</v>
      </c>
      <c r="BD626" s="87">
        <v>0</v>
      </c>
      <c r="BE626" s="87">
        <v>0</v>
      </c>
      <c r="BF626" s="87">
        <v>0</v>
      </c>
      <c r="BG626" s="87">
        <v>0</v>
      </c>
      <c r="BH626" s="87">
        <v>0</v>
      </c>
      <c r="BI626" s="87">
        <v>0</v>
      </c>
      <c r="BJ626" s="82">
        <v>0</v>
      </c>
    </row>
    <row r="627" spans="1:62" x14ac:dyDescent="0.3">
      <c r="A627" s="90" t="s">
        <v>459</v>
      </c>
      <c r="B627" s="90" t="s">
        <v>460</v>
      </c>
      <c r="C627" s="12">
        <v>4</v>
      </c>
      <c r="D627" s="12">
        <v>1</v>
      </c>
      <c r="E627" s="12">
        <v>0</v>
      </c>
      <c r="F627" s="12">
        <v>1</v>
      </c>
      <c r="G627" s="12">
        <v>1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2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2</v>
      </c>
      <c r="AB627" s="12">
        <v>0</v>
      </c>
      <c r="AC627" s="12">
        <v>0</v>
      </c>
      <c r="AD627" s="12">
        <v>0</v>
      </c>
      <c r="AE627" s="12">
        <v>1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87">
        <v>6</v>
      </c>
      <c r="AZ627" s="87">
        <v>1</v>
      </c>
      <c r="BA627" s="87">
        <v>0</v>
      </c>
      <c r="BB627" s="87">
        <v>1</v>
      </c>
      <c r="BC627" s="87">
        <v>2</v>
      </c>
      <c r="BD627" s="87">
        <v>0</v>
      </c>
      <c r="BE627" s="87">
        <v>0</v>
      </c>
      <c r="BF627" s="87">
        <v>0</v>
      </c>
      <c r="BG627" s="87">
        <v>0</v>
      </c>
      <c r="BH627" s="87">
        <v>0</v>
      </c>
      <c r="BI627" s="87">
        <v>0</v>
      </c>
      <c r="BJ627" s="82">
        <v>2</v>
      </c>
    </row>
    <row r="628" spans="1:62" x14ac:dyDescent="0.3">
      <c r="A628" s="90" t="s">
        <v>461</v>
      </c>
      <c r="B628" s="90" t="s">
        <v>462</v>
      </c>
      <c r="C628" s="12">
        <v>1</v>
      </c>
      <c r="D628" s="12">
        <v>0</v>
      </c>
      <c r="E628" s="12">
        <v>0</v>
      </c>
      <c r="F628" s="12">
        <v>1</v>
      </c>
      <c r="G628" s="12">
        <v>1</v>
      </c>
      <c r="H628" s="12">
        <v>0</v>
      </c>
      <c r="I628" s="12">
        <v>0</v>
      </c>
      <c r="J628" s="12">
        <v>0</v>
      </c>
      <c r="K628" s="12">
        <v>0</v>
      </c>
      <c r="L628" s="12">
        <v>0</v>
      </c>
      <c r="M628" s="12">
        <v>0</v>
      </c>
      <c r="N628" s="12">
        <v>1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v>0</v>
      </c>
      <c r="AM628" s="12">
        <v>1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1</v>
      </c>
      <c r="AV628" s="12">
        <v>0</v>
      </c>
      <c r="AW628" s="12">
        <v>0</v>
      </c>
      <c r="AX628" s="12">
        <v>0</v>
      </c>
      <c r="AY628" s="87">
        <v>2</v>
      </c>
      <c r="AZ628" s="87">
        <v>0</v>
      </c>
      <c r="BA628" s="87">
        <v>0</v>
      </c>
      <c r="BB628" s="87">
        <v>1</v>
      </c>
      <c r="BC628" s="87">
        <v>1</v>
      </c>
      <c r="BD628" s="87">
        <v>0</v>
      </c>
      <c r="BE628" s="87">
        <v>0</v>
      </c>
      <c r="BF628" s="87">
        <v>0</v>
      </c>
      <c r="BG628" s="87">
        <v>1</v>
      </c>
      <c r="BH628" s="87">
        <v>0</v>
      </c>
      <c r="BI628" s="87">
        <v>0</v>
      </c>
      <c r="BJ628" s="82">
        <v>1</v>
      </c>
    </row>
    <row r="629" spans="1:62" x14ac:dyDescent="0.3">
      <c r="A629" s="90" t="s">
        <v>463</v>
      </c>
      <c r="B629" s="90" t="s">
        <v>464</v>
      </c>
      <c r="C629" s="12">
        <v>178</v>
      </c>
      <c r="D629" s="12">
        <v>31</v>
      </c>
      <c r="E629" s="12">
        <v>15</v>
      </c>
      <c r="F629" s="12">
        <v>79</v>
      </c>
      <c r="G629" s="12">
        <v>65</v>
      </c>
      <c r="H629" s="12">
        <v>0</v>
      </c>
      <c r="I629" s="12">
        <v>0</v>
      </c>
      <c r="J629" s="12">
        <v>0</v>
      </c>
      <c r="K629" s="12">
        <v>0</v>
      </c>
      <c r="L629" s="12">
        <v>11</v>
      </c>
      <c r="M629" s="12">
        <v>3</v>
      </c>
      <c r="N629" s="12">
        <v>49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2</v>
      </c>
      <c r="Y629" s="12">
        <v>0</v>
      </c>
      <c r="Z629" s="12">
        <v>0</v>
      </c>
      <c r="AA629" s="12">
        <v>4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87">
        <v>182</v>
      </c>
      <c r="AZ629" s="87">
        <v>31</v>
      </c>
      <c r="BA629" s="87">
        <v>15</v>
      </c>
      <c r="BB629" s="87">
        <v>79</v>
      </c>
      <c r="BC629" s="87">
        <v>65</v>
      </c>
      <c r="BD629" s="87">
        <v>0</v>
      </c>
      <c r="BE629" s="87">
        <v>0</v>
      </c>
      <c r="BF629" s="87">
        <v>0</v>
      </c>
      <c r="BG629" s="87">
        <v>0</v>
      </c>
      <c r="BH629" s="87">
        <v>13</v>
      </c>
      <c r="BI629" s="87">
        <v>3</v>
      </c>
      <c r="BJ629" s="82">
        <v>49</v>
      </c>
    </row>
    <row r="630" spans="1:62" x14ac:dyDescent="0.3">
      <c r="A630" s="90" t="s">
        <v>465</v>
      </c>
      <c r="B630" s="90" t="s">
        <v>466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1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1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1</v>
      </c>
      <c r="AK630" s="12">
        <v>0</v>
      </c>
      <c r="AL630" s="12"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87">
        <v>1</v>
      </c>
      <c r="AZ630" s="87">
        <v>0</v>
      </c>
      <c r="BA630" s="87">
        <v>0</v>
      </c>
      <c r="BB630" s="87">
        <v>0</v>
      </c>
      <c r="BC630" s="87">
        <v>0</v>
      </c>
      <c r="BD630" s="87">
        <v>0</v>
      </c>
      <c r="BE630" s="87">
        <v>0</v>
      </c>
      <c r="BF630" s="87">
        <v>0</v>
      </c>
      <c r="BG630" s="87">
        <v>0</v>
      </c>
      <c r="BH630" s="87">
        <v>1</v>
      </c>
      <c r="BI630" s="87">
        <v>0</v>
      </c>
      <c r="BJ630" s="82">
        <v>1</v>
      </c>
    </row>
    <row r="631" spans="1:62" x14ac:dyDescent="0.3">
      <c r="A631" s="90" t="s">
        <v>467</v>
      </c>
      <c r="B631" s="90" t="s">
        <v>468</v>
      </c>
      <c r="C631" s="12">
        <v>1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3</v>
      </c>
      <c r="K631" s="12">
        <v>1</v>
      </c>
      <c r="L631" s="12">
        <v>0</v>
      </c>
      <c r="M631" s="12">
        <v>0</v>
      </c>
      <c r="N631" s="12">
        <v>2</v>
      </c>
      <c r="O631" s="12">
        <v>1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12">
        <v>1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2</v>
      </c>
      <c r="AW631" s="12">
        <v>0</v>
      </c>
      <c r="AX631" s="12">
        <v>0</v>
      </c>
      <c r="AY631" s="87">
        <v>3</v>
      </c>
      <c r="AZ631" s="87">
        <v>0</v>
      </c>
      <c r="BA631" s="87">
        <v>0</v>
      </c>
      <c r="BB631" s="87">
        <v>0</v>
      </c>
      <c r="BC631" s="87">
        <v>0</v>
      </c>
      <c r="BD631" s="87">
        <v>0</v>
      </c>
      <c r="BE631" s="87">
        <v>0</v>
      </c>
      <c r="BF631" s="87">
        <v>3</v>
      </c>
      <c r="BG631" s="87">
        <v>1</v>
      </c>
      <c r="BH631" s="87">
        <v>2</v>
      </c>
      <c r="BI631" s="87">
        <v>0</v>
      </c>
      <c r="BJ631" s="82">
        <v>2</v>
      </c>
    </row>
    <row r="632" spans="1:62" x14ac:dyDescent="0.3">
      <c r="A632" s="90" t="s">
        <v>469</v>
      </c>
      <c r="B632" s="90" t="s">
        <v>470</v>
      </c>
      <c r="C632" s="12">
        <v>0</v>
      </c>
      <c r="D632" s="12">
        <v>0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1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2</v>
      </c>
      <c r="AV632" s="12">
        <v>0</v>
      </c>
      <c r="AW632" s="12">
        <v>0</v>
      </c>
      <c r="AX632" s="12">
        <v>0</v>
      </c>
      <c r="AY632" s="87">
        <v>1</v>
      </c>
      <c r="AZ632" s="87">
        <v>0</v>
      </c>
      <c r="BA632" s="87">
        <v>0</v>
      </c>
      <c r="BB632" s="87">
        <v>0</v>
      </c>
      <c r="BC632" s="87">
        <v>0</v>
      </c>
      <c r="BD632" s="87">
        <v>0</v>
      </c>
      <c r="BE632" s="87">
        <v>0</v>
      </c>
      <c r="BF632" s="87">
        <v>0</v>
      </c>
      <c r="BG632" s="87">
        <v>2</v>
      </c>
      <c r="BH632" s="87">
        <v>0</v>
      </c>
      <c r="BI632" s="87">
        <v>0</v>
      </c>
      <c r="BJ632" s="82">
        <v>0</v>
      </c>
    </row>
    <row r="633" spans="1:62" x14ac:dyDescent="0.3">
      <c r="A633" s="90" t="s">
        <v>471</v>
      </c>
      <c r="B633" s="90" t="s">
        <v>472</v>
      </c>
      <c r="C633" s="12">
        <v>1</v>
      </c>
      <c r="D633" s="12">
        <v>0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0</v>
      </c>
      <c r="K633" s="12">
        <v>0</v>
      </c>
      <c r="L633" s="12">
        <v>0</v>
      </c>
      <c r="M633" s="12">
        <v>0</v>
      </c>
      <c r="N633" s="12">
        <v>2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87">
        <v>1</v>
      </c>
      <c r="AZ633" s="87">
        <v>0</v>
      </c>
      <c r="BA633" s="87">
        <v>0</v>
      </c>
      <c r="BB633" s="87">
        <v>0</v>
      </c>
      <c r="BC633" s="87">
        <v>0</v>
      </c>
      <c r="BD633" s="87">
        <v>0</v>
      </c>
      <c r="BE633" s="87">
        <v>0</v>
      </c>
      <c r="BF633" s="87">
        <v>0</v>
      </c>
      <c r="BG633" s="87">
        <v>0</v>
      </c>
      <c r="BH633" s="87">
        <v>0</v>
      </c>
      <c r="BI633" s="87">
        <v>0</v>
      </c>
      <c r="BJ633" s="82">
        <v>2</v>
      </c>
    </row>
    <row r="634" spans="1:62" x14ac:dyDescent="0.3">
      <c r="A634" s="90" t="s">
        <v>473</v>
      </c>
      <c r="B634" s="90" t="s">
        <v>474</v>
      </c>
      <c r="C634" s="12">
        <v>0</v>
      </c>
      <c r="D634" s="12">
        <v>0</v>
      </c>
      <c r="E634" s="12">
        <v>0</v>
      </c>
      <c r="F634" s="12">
        <v>0</v>
      </c>
      <c r="G634" s="12">
        <v>2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1</v>
      </c>
      <c r="P634" s="12">
        <v>1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87">
        <v>1</v>
      </c>
      <c r="AZ634" s="87">
        <v>1</v>
      </c>
      <c r="BA634" s="87">
        <v>0</v>
      </c>
      <c r="BB634" s="87">
        <v>0</v>
      </c>
      <c r="BC634" s="87">
        <v>2</v>
      </c>
      <c r="BD634" s="87">
        <v>0</v>
      </c>
      <c r="BE634" s="87">
        <v>0</v>
      </c>
      <c r="BF634" s="87">
        <v>0</v>
      </c>
      <c r="BG634" s="87">
        <v>0</v>
      </c>
      <c r="BH634" s="87">
        <v>0</v>
      </c>
      <c r="BI634" s="87">
        <v>0</v>
      </c>
      <c r="BJ634" s="82">
        <v>0</v>
      </c>
    </row>
    <row r="635" spans="1:62" x14ac:dyDescent="0.3">
      <c r="A635" s="90" t="s">
        <v>475</v>
      </c>
      <c r="B635" s="90" t="s">
        <v>476</v>
      </c>
      <c r="C635" s="12">
        <v>14</v>
      </c>
      <c r="D635" s="12">
        <v>0</v>
      </c>
      <c r="E635" s="12">
        <v>0</v>
      </c>
      <c r="F635" s="12">
        <v>2</v>
      </c>
      <c r="G635" s="12">
        <v>1</v>
      </c>
      <c r="H635" s="12">
        <v>0</v>
      </c>
      <c r="I635" s="12">
        <v>0</v>
      </c>
      <c r="J635" s="12">
        <v>2</v>
      </c>
      <c r="K635" s="12">
        <v>1</v>
      </c>
      <c r="L635" s="12">
        <v>0</v>
      </c>
      <c r="M635" s="12">
        <v>0</v>
      </c>
      <c r="N635" s="12">
        <v>1</v>
      </c>
      <c r="O635" s="12">
        <v>11</v>
      </c>
      <c r="P635" s="12">
        <v>0</v>
      </c>
      <c r="Q635" s="12">
        <v>0</v>
      </c>
      <c r="R635" s="12">
        <v>0</v>
      </c>
      <c r="S635" s="12">
        <v>1</v>
      </c>
      <c r="T635" s="12">
        <v>0</v>
      </c>
      <c r="U635" s="12">
        <v>0</v>
      </c>
      <c r="V635" s="12">
        <v>1</v>
      </c>
      <c r="W635" s="12">
        <v>0</v>
      </c>
      <c r="X635" s="12">
        <v>1</v>
      </c>
      <c r="Y635" s="12">
        <v>0</v>
      </c>
      <c r="Z635" s="12">
        <v>0</v>
      </c>
      <c r="AA635" s="12">
        <v>6</v>
      </c>
      <c r="AB635" s="12">
        <v>0</v>
      </c>
      <c r="AC635" s="12">
        <v>0</v>
      </c>
      <c r="AD635" s="12">
        <v>1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12">
        <v>9</v>
      </c>
      <c r="AN635" s="12">
        <v>0</v>
      </c>
      <c r="AO635" s="12">
        <v>0</v>
      </c>
      <c r="AP635" s="12">
        <v>2</v>
      </c>
      <c r="AQ635" s="12">
        <v>1</v>
      </c>
      <c r="AR635" s="12">
        <v>0</v>
      </c>
      <c r="AS635" s="12">
        <v>0</v>
      </c>
      <c r="AT635" s="12">
        <v>0</v>
      </c>
      <c r="AU635" s="12">
        <v>0</v>
      </c>
      <c r="AV635" s="12">
        <v>1</v>
      </c>
      <c r="AW635" s="12">
        <v>0</v>
      </c>
      <c r="AX635" s="12">
        <v>1</v>
      </c>
      <c r="AY635" s="87">
        <v>40</v>
      </c>
      <c r="AZ635" s="87">
        <v>0</v>
      </c>
      <c r="BA635" s="87">
        <v>0</v>
      </c>
      <c r="BB635" s="87">
        <v>5</v>
      </c>
      <c r="BC635" s="87">
        <v>3</v>
      </c>
      <c r="BD635" s="87">
        <v>0</v>
      </c>
      <c r="BE635" s="87">
        <v>0</v>
      </c>
      <c r="BF635" s="87">
        <v>3</v>
      </c>
      <c r="BG635" s="87">
        <v>1</v>
      </c>
      <c r="BH635" s="87">
        <v>2</v>
      </c>
      <c r="BI635" s="87">
        <v>0</v>
      </c>
      <c r="BJ635" s="82">
        <v>2</v>
      </c>
    </row>
    <row r="636" spans="1:62" x14ac:dyDescent="0.3">
      <c r="A636" s="90" t="s">
        <v>477</v>
      </c>
      <c r="B636" s="90" t="s">
        <v>478</v>
      </c>
      <c r="C636" s="12">
        <v>10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</v>
      </c>
      <c r="K636" s="12">
        <v>1</v>
      </c>
      <c r="L636" s="12">
        <v>2</v>
      </c>
      <c r="M636" s="12">
        <v>0</v>
      </c>
      <c r="N636" s="12">
        <v>2</v>
      </c>
      <c r="O636" s="12">
        <v>7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2</v>
      </c>
      <c r="Y636" s="12">
        <v>0</v>
      </c>
      <c r="Z636" s="12">
        <v>1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>
        <v>2</v>
      </c>
      <c r="AN636" s="12">
        <v>0</v>
      </c>
      <c r="AO636" s="12">
        <v>0</v>
      </c>
      <c r="AP636" s="12">
        <v>1</v>
      </c>
      <c r="AQ636" s="12">
        <v>1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87">
        <v>19</v>
      </c>
      <c r="AZ636" s="87">
        <v>0</v>
      </c>
      <c r="BA636" s="87">
        <v>0</v>
      </c>
      <c r="BB636" s="87">
        <v>1</v>
      </c>
      <c r="BC636" s="87">
        <v>1</v>
      </c>
      <c r="BD636" s="87">
        <v>0</v>
      </c>
      <c r="BE636" s="87">
        <v>0</v>
      </c>
      <c r="BF636" s="87">
        <v>2</v>
      </c>
      <c r="BG636" s="87">
        <v>1</v>
      </c>
      <c r="BH636" s="87">
        <v>4</v>
      </c>
      <c r="BI636" s="87">
        <v>0</v>
      </c>
      <c r="BJ636" s="82">
        <v>3</v>
      </c>
    </row>
    <row r="637" spans="1:62" x14ac:dyDescent="0.3">
      <c r="A637" s="90" t="s">
        <v>479</v>
      </c>
      <c r="B637" s="90" t="s">
        <v>480</v>
      </c>
      <c r="C637" s="12">
        <v>7</v>
      </c>
      <c r="D637" s="12">
        <v>0</v>
      </c>
      <c r="E637" s="12">
        <v>0</v>
      </c>
      <c r="F637" s="12">
        <v>4</v>
      </c>
      <c r="G637" s="12">
        <v>1</v>
      </c>
      <c r="H637" s="12">
        <v>1</v>
      </c>
      <c r="I637" s="12">
        <v>0</v>
      </c>
      <c r="J637" s="12">
        <v>2</v>
      </c>
      <c r="K637" s="12">
        <v>8</v>
      </c>
      <c r="L637" s="12">
        <v>7</v>
      </c>
      <c r="M637" s="12">
        <v>0</v>
      </c>
      <c r="N637" s="12">
        <v>5</v>
      </c>
      <c r="O637" s="12">
        <v>6</v>
      </c>
      <c r="P637" s="12">
        <v>0</v>
      </c>
      <c r="Q637" s="12">
        <v>0</v>
      </c>
      <c r="R637" s="12">
        <v>1</v>
      </c>
      <c r="S637" s="12">
        <v>1</v>
      </c>
      <c r="T637" s="12">
        <v>0</v>
      </c>
      <c r="U637" s="12">
        <v>0</v>
      </c>
      <c r="V637" s="12">
        <v>2</v>
      </c>
      <c r="W637" s="12">
        <v>0</v>
      </c>
      <c r="X637" s="12">
        <v>2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3</v>
      </c>
      <c r="AK637" s="12">
        <v>0</v>
      </c>
      <c r="AL637" s="12">
        <v>0</v>
      </c>
      <c r="AM637" s="12">
        <v>5</v>
      </c>
      <c r="AN637" s="12">
        <v>0</v>
      </c>
      <c r="AO637" s="12">
        <v>0</v>
      </c>
      <c r="AP637" s="12">
        <v>0</v>
      </c>
      <c r="AQ637" s="12">
        <v>1</v>
      </c>
      <c r="AR637" s="12">
        <v>1</v>
      </c>
      <c r="AS637" s="12">
        <v>0</v>
      </c>
      <c r="AT637" s="12">
        <v>0</v>
      </c>
      <c r="AU637" s="12">
        <v>2</v>
      </c>
      <c r="AV637" s="12">
        <v>12</v>
      </c>
      <c r="AW637" s="12">
        <v>0</v>
      </c>
      <c r="AX637" s="12">
        <v>0</v>
      </c>
      <c r="AY637" s="87">
        <v>18</v>
      </c>
      <c r="AZ637" s="87">
        <v>0</v>
      </c>
      <c r="BA637" s="87">
        <v>0</v>
      </c>
      <c r="BB637" s="87">
        <v>5</v>
      </c>
      <c r="BC637" s="87">
        <v>3</v>
      </c>
      <c r="BD637" s="87">
        <v>2</v>
      </c>
      <c r="BE637" s="87">
        <v>0</v>
      </c>
      <c r="BF637" s="87">
        <v>4</v>
      </c>
      <c r="BG637" s="87">
        <v>10</v>
      </c>
      <c r="BH637" s="87">
        <v>24</v>
      </c>
      <c r="BI637" s="87">
        <v>0</v>
      </c>
      <c r="BJ637" s="82">
        <v>5</v>
      </c>
    </row>
    <row r="638" spans="1:62" x14ac:dyDescent="0.3">
      <c r="A638" s="90" t="s">
        <v>481</v>
      </c>
      <c r="B638" s="90" t="s">
        <v>482</v>
      </c>
      <c r="C638" s="12">
        <v>2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0</v>
      </c>
      <c r="K638" s="12">
        <v>0</v>
      </c>
      <c r="L638" s="12">
        <v>2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87">
        <v>2</v>
      </c>
      <c r="AZ638" s="87">
        <v>0</v>
      </c>
      <c r="BA638" s="87">
        <v>0</v>
      </c>
      <c r="BB638" s="87">
        <v>0</v>
      </c>
      <c r="BC638" s="87">
        <v>0</v>
      </c>
      <c r="BD638" s="87">
        <v>0</v>
      </c>
      <c r="BE638" s="87">
        <v>0</v>
      </c>
      <c r="BF638" s="87">
        <v>0</v>
      </c>
      <c r="BG638" s="87">
        <v>0</v>
      </c>
      <c r="BH638" s="87">
        <v>2</v>
      </c>
      <c r="BI638" s="87">
        <v>0</v>
      </c>
      <c r="BJ638" s="82">
        <v>0</v>
      </c>
    </row>
    <row r="639" spans="1:62" x14ac:dyDescent="0.3">
      <c r="A639" s="90" t="s">
        <v>483</v>
      </c>
      <c r="B639" s="90" t="s">
        <v>484</v>
      </c>
      <c r="C639" s="12">
        <v>1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2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87">
        <v>3</v>
      </c>
      <c r="AZ639" s="87">
        <v>0</v>
      </c>
      <c r="BA639" s="87">
        <v>0</v>
      </c>
      <c r="BB639" s="87">
        <v>0</v>
      </c>
      <c r="BC639" s="87">
        <v>0</v>
      </c>
      <c r="BD639" s="87">
        <v>0</v>
      </c>
      <c r="BE639" s="87">
        <v>0</v>
      </c>
      <c r="BF639" s="87">
        <v>0</v>
      </c>
      <c r="BG639" s="87">
        <v>0</v>
      </c>
      <c r="BH639" s="87">
        <v>0</v>
      </c>
      <c r="BI639" s="87">
        <v>0</v>
      </c>
      <c r="BJ639" s="82">
        <v>0</v>
      </c>
    </row>
    <row r="640" spans="1:62" x14ac:dyDescent="0.3">
      <c r="A640" s="90" t="s">
        <v>485</v>
      </c>
      <c r="B640" s="90" t="s">
        <v>486</v>
      </c>
      <c r="C640" s="12">
        <v>1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4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>
        <v>1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2</v>
      </c>
      <c r="AW640" s="12">
        <v>0</v>
      </c>
      <c r="AX640" s="12">
        <v>0</v>
      </c>
      <c r="AY640" s="87">
        <v>2</v>
      </c>
      <c r="AZ640" s="87">
        <v>0</v>
      </c>
      <c r="BA640" s="87">
        <v>0</v>
      </c>
      <c r="BB640" s="87">
        <v>0</v>
      </c>
      <c r="BC640" s="87">
        <v>0</v>
      </c>
      <c r="BD640" s="87">
        <v>0</v>
      </c>
      <c r="BE640" s="87">
        <v>0</v>
      </c>
      <c r="BF640" s="87">
        <v>0</v>
      </c>
      <c r="BG640" s="87">
        <v>0</v>
      </c>
      <c r="BH640" s="87">
        <v>2</v>
      </c>
      <c r="BI640" s="87">
        <v>0</v>
      </c>
      <c r="BJ640" s="82">
        <v>4</v>
      </c>
    </row>
    <row r="641" spans="1:62" x14ac:dyDescent="0.3">
      <c r="A641" s="90" t="s">
        <v>487</v>
      </c>
      <c r="B641" s="90" t="s">
        <v>488</v>
      </c>
      <c r="C641" s="12">
        <v>0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87">
        <v>0</v>
      </c>
      <c r="AZ641" s="87">
        <v>0</v>
      </c>
      <c r="BA641" s="87">
        <v>0</v>
      </c>
      <c r="BB641" s="87">
        <v>0</v>
      </c>
      <c r="BC641" s="87">
        <v>0</v>
      </c>
      <c r="BD641" s="87">
        <v>0</v>
      </c>
      <c r="BE641" s="87">
        <v>0</v>
      </c>
      <c r="BF641" s="87">
        <v>0</v>
      </c>
      <c r="BG641" s="87">
        <v>0</v>
      </c>
      <c r="BH641" s="87">
        <v>0</v>
      </c>
      <c r="BI641" s="87">
        <v>0</v>
      </c>
      <c r="BJ641" s="82">
        <v>0</v>
      </c>
    </row>
    <row r="642" spans="1:62" x14ac:dyDescent="0.3">
      <c r="A642" s="90" t="s">
        <v>489</v>
      </c>
      <c r="B642" s="90" t="s">
        <v>490</v>
      </c>
      <c r="C642" s="12">
        <v>0</v>
      </c>
      <c r="D642" s="12">
        <v>0</v>
      </c>
      <c r="E642" s="12">
        <v>0</v>
      </c>
      <c r="F642" s="12">
        <v>0</v>
      </c>
      <c r="G642" s="12">
        <v>1</v>
      </c>
      <c r="H642" s="12">
        <v>0</v>
      </c>
      <c r="I642" s="12">
        <v>0</v>
      </c>
      <c r="J642" s="12">
        <v>0</v>
      </c>
      <c r="K642" s="12">
        <v>0</v>
      </c>
      <c r="L642" s="12">
        <v>0</v>
      </c>
      <c r="M642" s="12">
        <v>0</v>
      </c>
      <c r="N642" s="12">
        <v>1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1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87">
        <v>0</v>
      </c>
      <c r="AZ642" s="87">
        <v>0</v>
      </c>
      <c r="BA642" s="87">
        <v>0</v>
      </c>
      <c r="BB642" s="87">
        <v>0</v>
      </c>
      <c r="BC642" s="87">
        <v>1</v>
      </c>
      <c r="BD642" s="87">
        <v>0</v>
      </c>
      <c r="BE642" s="87">
        <v>1</v>
      </c>
      <c r="BF642" s="87">
        <v>0</v>
      </c>
      <c r="BG642" s="87">
        <v>0</v>
      </c>
      <c r="BH642" s="87">
        <v>0</v>
      </c>
      <c r="BI642" s="87">
        <v>0</v>
      </c>
      <c r="BJ642" s="82">
        <v>1</v>
      </c>
    </row>
    <row r="643" spans="1:62" x14ac:dyDescent="0.3">
      <c r="A643" s="90" t="s">
        <v>491</v>
      </c>
      <c r="B643" s="90" t="s">
        <v>492</v>
      </c>
      <c r="C643" s="12">
        <v>0</v>
      </c>
      <c r="D643" s="12">
        <v>0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87">
        <v>0</v>
      </c>
      <c r="AZ643" s="87">
        <v>0</v>
      </c>
      <c r="BA643" s="87">
        <v>0</v>
      </c>
      <c r="BB643" s="87">
        <v>0</v>
      </c>
      <c r="BC643" s="87">
        <v>0</v>
      </c>
      <c r="BD643" s="87">
        <v>0</v>
      </c>
      <c r="BE643" s="87">
        <v>0</v>
      </c>
      <c r="BF643" s="87">
        <v>0</v>
      </c>
      <c r="BG643" s="87">
        <v>0</v>
      </c>
      <c r="BH643" s="87">
        <v>0</v>
      </c>
      <c r="BI643" s="87">
        <v>0</v>
      </c>
      <c r="BJ643" s="82">
        <v>0</v>
      </c>
    </row>
    <row r="644" spans="1:62" ht="20.399999999999999" x14ac:dyDescent="0.3">
      <c r="A644" s="90" t="s">
        <v>493</v>
      </c>
      <c r="B644" s="90" t="s">
        <v>494</v>
      </c>
      <c r="C644" s="12">
        <v>0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87">
        <v>0</v>
      </c>
      <c r="AZ644" s="87">
        <v>0</v>
      </c>
      <c r="BA644" s="87">
        <v>0</v>
      </c>
      <c r="BB644" s="87">
        <v>0</v>
      </c>
      <c r="BC644" s="87">
        <v>0</v>
      </c>
      <c r="BD644" s="87">
        <v>0</v>
      </c>
      <c r="BE644" s="87">
        <v>0</v>
      </c>
      <c r="BF644" s="87">
        <v>0</v>
      </c>
      <c r="BG644" s="87">
        <v>0</v>
      </c>
      <c r="BH644" s="87">
        <v>0</v>
      </c>
      <c r="BI644" s="87">
        <v>0</v>
      </c>
      <c r="BJ644" s="82">
        <v>0</v>
      </c>
    </row>
    <row r="645" spans="1:62" ht="20.399999999999999" x14ac:dyDescent="0.3">
      <c r="A645" s="90" t="s">
        <v>495</v>
      </c>
      <c r="B645" s="90" t="s">
        <v>496</v>
      </c>
      <c r="C645" s="12">
        <v>0</v>
      </c>
      <c r="D645" s="12">
        <v>0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87">
        <v>0</v>
      </c>
      <c r="AZ645" s="87">
        <v>0</v>
      </c>
      <c r="BA645" s="87">
        <v>0</v>
      </c>
      <c r="BB645" s="87">
        <v>0</v>
      </c>
      <c r="BC645" s="87">
        <v>0</v>
      </c>
      <c r="BD645" s="87">
        <v>0</v>
      </c>
      <c r="BE645" s="87">
        <v>0</v>
      </c>
      <c r="BF645" s="87">
        <v>0</v>
      </c>
      <c r="BG645" s="87">
        <v>0</v>
      </c>
      <c r="BH645" s="87">
        <v>0</v>
      </c>
      <c r="BI645" s="87">
        <v>0</v>
      </c>
      <c r="BJ645" s="82">
        <v>0</v>
      </c>
    </row>
    <row r="646" spans="1:62" x14ac:dyDescent="0.3">
      <c r="A646" s="130" t="s">
        <v>497</v>
      </c>
      <c r="B646" s="130"/>
      <c r="C646" s="89">
        <v>3415</v>
      </c>
      <c r="D646" s="89">
        <v>1993</v>
      </c>
      <c r="E646" s="89">
        <v>1301</v>
      </c>
      <c r="F646" s="89">
        <v>1147</v>
      </c>
      <c r="G646" s="89">
        <v>1138</v>
      </c>
      <c r="H646" s="89">
        <v>7</v>
      </c>
      <c r="I646" s="89">
        <v>5</v>
      </c>
      <c r="J646" s="89">
        <v>4</v>
      </c>
      <c r="K646" s="89">
        <v>6</v>
      </c>
      <c r="L646" s="89">
        <v>22</v>
      </c>
      <c r="M646" s="89">
        <v>159</v>
      </c>
      <c r="N646" s="89">
        <v>1874</v>
      </c>
      <c r="O646" s="89">
        <v>668</v>
      </c>
      <c r="P646" s="89">
        <v>394</v>
      </c>
      <c r="Q646" s="89">
        <v>247</v>
      </c>
      <c r="R646" s="89">
        <v>202</v>
      </c>
      <c r="S646" s="89">
        <v>185</v>
      </c>
      <c r="T646" s="89">
        <v>0</v>
      </c>
      <c r="U646" s="89">
        <v>1</v>
      </c>
      <c r="V646" s="89">
        <v>0</v>
      </c>
      <c r="W646" s="89">
        <v>1</v>
      </c>
      <c r="X646" s="89">
        <v>2</v>
      </c>
      <c r="Y646" s="89">
        <v>35</v>
      </c>
      <c r="Z646" s="89">
        <v>245</v>
      </c>
      <c r="AA646" s="89">
        <v>441</v>
      </c>
      <c r="AB646" s="89">
        <v>248</v>
      </c>
      <c r="AC646" s="89">
        <v>160</v>
      </c>
      <c r="AD646" s="89">
        <v>107</v>
      </c>
      <c r="AE646" s="89">
        <v>105</v>
      </c>
      <c r="AF646" s="89">
        <v>0</v>
      </c>
      <c r="AG646" s="89">
        <v>1</v>
      </c>
      <c r="AH646" s="89">
        <v>0</v>
      </c>
      <c r="AI646" s="89">
        <v>0</v>
      </c>
      <c r="AJ646" s="89">
        <v>3</v>
      </c>
      <c r="AK646" s="89">
        <v>21</v>
      </c>
      <c r="AL646" s="89">
        <v>236</v>
      </c>
      <c r="AM646" s="89">
        <v>546</v>
      </c>
      <c r="AN646" s="89">
        <v>482</v>
      </c>
      <c r="AO646" s="89">
        <v>327</v>
      </c>
      <c r="AP646" s="89">
        <v>277</v>
      </c>
      <c r="AQ646" s="89">
        <v>273</v>
      </c>
      <c r="AR646" s="89">
        <v>2</v>
      </c>
      <c r="AS646" s="89">
        <v>2</v>
      </c>
      <c r="AT646" s="89">
        <v>7</v>
      </c>
      <c r="AU646" s="89">
        <v>3</v>
      </c>
      <c r="AV646" s="89">
        <v>8</v>
      </c>
      <c r="AW646" s="89">
        <v>23</v>
      </c>
      <c r="AX646" s="89">
        <v>431</v>
      </c>
      <c r="AY646" s="89">
        <v>5070</v>
      </c>
      <c r="AZ646" s="89">
        <v>3117</v>
      </c>
      <c r="BA646" s="89">
        <v>2035</v>
      </c>
      <c r="BB646" s="89">
        <v>1733</v>
      </c>
      <c r="BC646" s="89">
        <v>1701</v>
      </c>
      <c r="BD646" s="89">
        <v>9</v>
      </c>
      <c r="BE646" s="89">
        <v>9</v>
      </c>
      <c r="BF646" s="89">
        <v>11</v>
      </c>
      <c r="BG646" s="89">
        <v>10</v>
      </c>
      <c r="BH646" s="89">
        <v>35</v>
      </c>
      <c r="BI646" s="89">
        <v>238</v>
      </c>
      <c r="BJ646" s="89">
        <v>2786</v>
      </c>
    </row>
    <row r="647" spans="1:62" x14ac:dyDescent="0.3">
      <c r="A647" s="90" t="s">
        <v>498</v>
      </c>
      <c r="B647" s="90" t="s">
        <v>499</v>
      </c>
      <c r="C647" s="12">
        <v>3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1</v>
      </c>
      <c r="AK647" s="12">
        <v>0</v>
      </c>
      <c r="AL647" s="12">
        <v>0</v>
      </c>
      <c r="AM647" s="12">
        <v>2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1</v>
      </c>
      <c r="AU647" s="12">
        <v>0</v>
      </c>
      <c r="AV647" s="12">
        <v>1</v>
      </c>
      <c r="AW647" s="12">
        <v>0</v>
      </c>
      <c r="AX647" s="12">
        <v>0</v>
      </c>
      <c r="AY647" s="87">
        <v>5</v>
      </c>
      <c r="AZ647" s="87">
        <v>0</v>
      </c>
      <c r="BA647" s="87">
        <v>0</v>
      </c>
      <c r="BB647" s="87">
        <v>0</v>
      </c>
      <c r="BC647" s="87">
        <v>0</v>
      </c>
      <c r="BD647" s="87">
        <v>0</v>
      </c>
      <c r="BE647" s="87">
        <v>0</v>
      </c>
      <c r="BF647" s="87">
        <v>1</v>
      </c>
      <c r="BG647" s="87">
        <v>0</v>
      </c>
      <c r="BH647" s="87">
        <v>2</v>
      </c>
      <c r="BI647" s="87">
        <v>0</v>
      </c>
      <c r="BJ647" s="82">
        <v>0</v>
      </c>
    </row>
    <row r="648" spans="1:62" x14ac:dyDescent="0.3">
      <c r="A648" s="90" t="s">
        <v>500</v>
      </c>
      <c r="B648" s="90" t="s">
        <v>501</v>
      </c>
      <c r="C648" s="12">
        <v>0</v>
      </c>
      <c r="D648" s="12">
        <v>0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87">
        <v>0</v>
      </c>
      <c r="AZ648" s="87">
        <v>0</v>
      </c>
      <c r="BA648" s="87">
        <v>0</v>
      </c>
      <c r="BB648" s="87">
        <v>0</v>
      </c>
      <c r="BC648" s="87">
        <v>0</v>
      </c>
      <c r="BD648" s="87">
        <v>0</v>
      </c>
      <c r="BE648" s="87">
        <v>0</v>
      </c>
      <c r="BF648" s="87">
        <v>0</v>
      </c>
      <c r="BG648" s="87">
        <v>0</v>
      </c>
      <c r="BH648" s="87">
        <v>0</v>
      </c>
      <c r="BI648" s="87">
        <v>0</v>
      </c>
      <c r="BJ648" s="82">
        <v>0</v>
      </c>
    </row>
    <row r="649" spans="1:62" x14ac:dyDescent="0.3">
      <c r="A649" s="90" t="s">
        <v>502</v>
      </c>
      <c r="B649" s="90" t="s">
        <v>503</v>
      </c>
      <c r="C649" s="12">
        <v>4</v>
      </c>
      <c r="D649" s="12">
        <v>2</v>
      </c>
      <c r="E649" s="12">
        <v>2</v>
      </c>
      <c r="F649" s="12">
        <v>1</v>
      </c>
      <c r="G649" s="12">
        <v>0</v>
      </c>
      <c r="H649" s="12">
        <v>0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2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87">
        <v>4</v>
      </c>
      <c r="AZ649" s="87">
        <v>2</v>
      </c>
      <c r="BA649" s="87">
        <v>2</v>
      </c>
      <c r="BB649" s="87">
        <v>1</v>
      </c>
      <c r="BC649" s="87">
        <v>0</v>
      </c>
      <c r="BD649" s="87">
        <v>0</v>
      </c>
      <c r="BE649" s="87">
        <v>0</v>
      </c>
      <c r="BF649" s="87">
        <v>0</v>
      </c>
      <c r="BG649" s="87">
        <v>0</v>
      </c>
      <c r="BH649" s="87">
        <v>0</v>
      </c>
      <c r="BI649" s="87">
        <v>0</v>
      </c>
      <c r="BJ649" s="82">
        <v>2</v>
      </c>
    </row>
    <row r="650" spans="1:62" x14ac:dyDescent="0.3">
      <c r="A650" s="90" t="s">
        <v>504</v>
      </c>
      <c r="B650" s="90" t="s">
        <v>505</v>
      </c>
      <c r="C650" s="12">
        <v>0</v>
      </c>
      <c r="D650" s="12">
        <v>0</v>
      </c>
      <c r="E650" s="12">
        <v>0</v>
      </c>
      <c r="F650" s="12">
        <v>0</v>
      </c>
      <c r="G650" s="12">
        <v>1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1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v>0</v>
      </c>
      <c r="AM650" s="12">
        <v>0</v>
      </c>
      <c r="AN650" s="12">
        <v>0</v>
      </c>
      <c r="AO650" s="12">
        <v>0</v>
      </c>
      <c r="AP650" s="12">
        <v>1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87">
        <v>0</v>
      </c>
      <c r="AZ650" s="87">
        <v>0</v>
      </c>
      <c r="BA650" s="87">
        <v>0</v>
      </c>
      <c r="BB650" s="87">
        <v>1</v>
      </c>
      <c r="BC650" s="87">
        <v>1</v>
      </c>
      <c r="BD650" s="87">
        <v>0</v>
      </c>
      <c r="BE650" s="87">
        <v>0</v>
      </c>
      <c r="BF650" s="87">
        <v>0</v>
      </c>
      <c r="BG650" s="87">
        <v>0</v>
      </c>
      <c r="BH650" s="87">
        <v>0</v>
      </c>
      <c r="BI650" s="87">
        <v>0</v>
      </c>
      <c r="BJ650" s="82">
        <v>1</v>
      </c>
    </row>
    <row r="651" spans="1:62" x14ac:dyDescent="0.3">
      <c r="A651" s="90" t="s">
        <v>506</v>
      </c>
      <c r="B651" s="90" t="s">
        <v>507</v>
      </c>
      <c r="C651" s="12">
        <v>2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1</v>
      </c>
      <c r="O651" s="12">
        <v>1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1</v>
      </c>
      <c r="AK651" s="12">
        <v>0</v>
      </c>
      <c r="AL651" s="12"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2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87">
        <v>3</v>
      </c>
      <c r="AZ651" s="87">
        <v>0</v>
      </c>
      <c r="BA651" s="87">
        <v>0</v>
      </c>
      <c r="BB651" s="87">
        <v>0</v>
      </c>
      <c r="BC651" s="87">
        <v>0</v>
      </c>
      <c r="BD651" s="87">
        <v>0</v>
      </c>
      <c r="BE651" s="87">
        <v>2</v>
      </c>
      <c r="BF651" s="87">
        <v>0</v>
      </c>
      <c r="BG651" s="87">
        <v>0</v>
      </c>
      <c r="BH651" s="87">
        <v>1</v>
      </c>
      <c r="BI651" s="87">
        <v>0</v>
      </c>
      <c r="BJ651" s="82">
        <v>1</v>
      </c>
    </row>
    <row r="652" spans="1:62" x14ac:dyDescent="0.3">
      <c r="A652" s="90" t="s">
        <v>508</v>
      </c>
      <c r="B652" s="90" t="s">
        <v>509</v>
      </c>
      <c r="C652" s="12">
        <v>2</v>
      </c>
      <c r="D652" s="12">
        <v>1</v>
      </c>
      <c r="E652" s="12">
        <v>1</v>
      </c>
      <c r="F652" s="12">
        <v>0</v>
      </c>
      <c r="G652" s="12">
        <v>1</v>
      </c>
      <c r="H652" s="12">
        <v>0</v>
      </c>
      <c r="I652" s="12">
        <v>1</v>
      </c>
      <c r="J652" s="12">
        <v>0</v>
      </c>
      <c r="K652" s="12">
        <v>0</v>
      </c>
      <c r="L652" s="12">
        <v>1</v>
      </c>
      <c r="M652" s="12">
        <v>0</v>
      </c>
      <c r="N652" s="12">
        <v>3</v>
      </c>
      <c r="O652" s="12">
        <v>0</v>
      </c>
      <c r="P652" s="12">
        <v>0</v>
      </c>
      <c r="Q652" s="12">
        <v>0</v>
      </c>
      <c r="R652" s="12">
        <v>0</v>
      </c>
      <c r="S652" s="12">
        <v>1</v>
      </c>
      <c r="T652" s="12">
        <v>0</v>
      </c>
      <c r="U652" s="12">
        <v>0</v>
      </c>
      <c r="V652" s="12">
        <v>0</v>
      </c>
      <c r="W652" s="12">
        <v>1</v>
      </c>
      <c r="X652" s="12">
        <v>0</v>
      </c>
      <c r="Y652" s="12">
        <v>0</v>
      </c>
      <c r="Z652" s="12">
        <v>0</v>
      </c>
      <c r="AA652" s="12">
        <v>2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>
        <v>1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87">
        <v>4</v>
      </c>
      <c r="AZ652" s="87">
        <v>1</v>
      </c>
      <c r="BA652" s="87">
        <v>1</v>
      </c>
      <c r="BB652" s="87">
        <v>0</v>
      </c>
      <c r="BC652" s="87">
        <v>2</v>
      </c>
      <c r="BD652" s="87">
        <v>0</v>
      </c>
      <c r="BE652" s="87">
        <v>1</v>
      </c>
      <c r="BF652" s="87">
        <v>0</v>
      </c>
      <c r="BG652" s="87">
        <v>1</v>
      </c>
      <c r="BH652" s="87">
        <v>1</v>
      </c>
      <c r="BI652" s="87">
        <v>0</v>
      </c>
      <c r="BJ652" s="82">
        <v>4</v>
      </c>
    </row>
    <row r="653" spans="1:62" x14ac:dyDescent="0.3">
      <c r="A653" s="90" t="s">
        <v>510</v>
      </c>
      <c r="B653" s="90" t="s">
        <v>511</v>
      </c>
      <c r="C653" s="12">
        <v>18</v>
      </c>
      <c r="D653" s="12">
        <v>4</v>
      </c>
      <c r="E653" s="12">
        <v>2</v>
      </c>
      <c r="F653" s="12">
        <v>6</v>
      </c>
      <c r="G653" s="12">
        <v>7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1</v>
      </c>
      <c r="N653" s="12">
        <v>12</v>
      </c>
      <c r="O653" s="12">
        <v>4</v>
      </c>
      <c r="P653" s="12">
        <v>1</v>
      </c>
      <c r="Q653" s="12">
        <v>1</v>
      </c>
      <c r="R653" s="12">
        <v>1</v>
      </c>
      <c r="S653" s="12">
        <v>1</v>
      </c>
      <c r="T653" s="12">
        <v>0</v>
      </c>
      <c r="U653" s="12">
        <v>0</v>
      </c>
      <c r="V653" s="12">
        <v>0</v>
      </c>
      <c r="W653" s="12">
        <v>0</v>
      </c>
      <c r="X653" s="12">
        <v>1</v>
      </c>
      <c r="Y653" s="12">
        <v>0</v>
      </c>
      <c r="Z653" s="12">
        <v>4</v>
      </c>
      <c r="AA653" s="12">
        <v>4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v>4</v>
      </c>
      <c r="AM653" s="12">
        <v>9</v>
      </c>
      <c r="AN653" s="12">
        <v>2</v>
      </c>
      <c r="AO653" s="12">
        <v>2</v>
      </c>
      <c r="AP653" s="12">
        <v>3</v>
      </c>
      <c r="AQ653" s="12">
        <v>2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1</v>
      </c>
      <c r="AX653" s="12">
        <v>4</v>
      </c>
      <c r="AY653" s="87">
        <v>35</v>
      </c>
      <c r="AZ653" s="87">
        <v>7</v>
      </c>
      <c r="BA653" s="87">
        <v>5</v>
      </c>
      <c r="BB653" s="87">
        <v>10</v>
      </c>
      <c r="BC653" s="87">
        <v>10</v>
      </c>
      <c r="BD653" s="87">
        <v>0</v>
      </c>
      <c r="BE653" s="87">
        <v>0</v>
      </c>
      <c r="BF653" s="87">
        <v>0</v>
      </c>
      <c r="BG653" s="87">
        <v>0</v>
      </c>
      <c r="BH653" s="87">
        <v>1</v>
      </c>
      <c r="BI653" s="87">
        <v>2</v>
      </c>
      <c r="BJ653" s="82">
        <v>24</v>
      </c>
    </row>
    <row r="654" spans="1:62" x14ac:dyDescent="0.3">
      <c r="A654" s="90" t="s">
        <v>512</v>
      </c>
      <c r="B654" s="90" t="s">
        <v>513</v>
      </c>
      <c r="C654" s="12">
        <v>29</v>
      </c>
      <c r="D654" s="12">
        <v>0</v>
      </c>
      <c r="E654" s="12">
        <v>0</v>
      </c>
      <c r="F654" s="12">
        <v>9</v>
      </c>
      <c r="G654" s="12">
        <v>12</v>
      </c>
      <c r="H654" s="12">
        <v>0</v>
      </c>
      <c r="I654" s="12">
        <v>0</v>
      </c>
      <c r="J654" s="12">
        <v>0</v>
      </c>
      <c r="K654" s="12">
        <v>0</v>
      </c>
      <c r="L654" s="12">
        <v>2</v>
      </c>
      <c r="M654" s="12">
        <v>0</v>
      </c>
      <c r="N654" s="12">
        <v>9</v>
      </c>
      <c r="O654" s="12">
        <v>5</v>
      </c>
      <c r="P654" s="12">
        <v>0</v>
      </c>
      <c r="Q654" s="12">
        <v>0</v>
      </c>
      <c r="R654" s="12">
        <v>7</v>
      </c>
      <c r="S654" s="12">
        <v>9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2</v>
      </c>
      <c r="AA654" s="12">
        <v>11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1</v>
      </c>
      <c r="AK654" s="12">
        <v>0</v>
      </c>
      <c r="AL654" s="12">
        <v>1</v>
      </c>
      <c r="AM654" s="12">
        <v>6</v>
      </c>
      <c r="AN654" s="12">
        <v>0</v>
      </c>
      <c r="AO654" s="12">
        <v>0</v>
      </c>
      <c r="AP654" s="12">
        <v>4</v>
      </c>
      <c r="AQ654" s="12">
        <v>2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2</v>
      </c>
      <c r="AY654" s="87">
        <v>51</v>
      </c>
      <c r="AZ654" s="87">
        <v>0</v>
      </c>
      <c r="BA654" s="87">
        <v>0</v>
      </c>
      <c r="BB654" s="87">
        <v>20</v>
      </c>
      <c r="BC654" s="87">
        <v>23</v>
      </c>
      <c r="BD654" s="87">
        <v>0</v>
      </c>
      <c r="BE654" s="87">
        <v>0</v>
      </c>
      <c r="BF654" s="87">
        <v>0</v>
      </c>
      <c r="BG654" s="87">
        <v>0</v>
      </c>
      <c r="BH654" s="87">
        <v>3</v>
      </c>
      <c r="BI654" s="87">
        <v>0</v>
      </c>
      <c r="BJ654" s="82">
        <v>14</v>
      </c>
    </row>
    <row r="655" spans="1:62" x14ac:dyDescent="0.3">
      <c r="A655" s="90" t="s">
        <v>514</v>
      </c>
      <c r="B655" s="90" t="s">
        <v>515</v>
      </c>
      <c r="C655" s="12">
        <v>144</v>
      </c>
      <c r="D655" s="12">
        <v>7</v>
      </c>
      <c r="E655" s="12">
        <v>6</v>
      </c>
      <c r="F655" s="12">
        <v>44</v>
      </c>
      <c r="G655" s="12">
        <v>24</v>
      </c>
      <c r="H655" s="12">
        <v>0</v>
      </c>
      <c r="I655" s="12">
        <v>0</v>
      </c>
      <c r="J655" s="12">
        <v>0</v>
      </c>
      <c r="K655" s="12">
        <v>0</v>
      </c>
      <c r="L655" s="12">
        <v>1</v>
      </c>
      <c r="M655" s="12">
        <v>1</v>
      </c>
      <c r="N655" s="12">
        <v>42</v>
      </c>
      <c r="O655" s="12">
        <v>23</v>
      </c>
      <c r="P655" s="12">
        <v>1</v>
      </c>
      <c r="Q655" s="12">
        <v>0</v>
      </c>
      <c r="R655" s="12">
        <v>14</v>
      </c>
      <c r="S655" s="12">
        <v>6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6</v>
      </c>
      <c r="AA655" s="12">
        <v>12</v>
      </c>
      <c r="AB655" s="12">
        <v>3</v>
      </c>
      <c r="AC655" s="12">
        <v>2</v>
      </c>
      <c r="AD655" s="12">
        <v>1</v>
      </c>
      <c r="AE655" s="12">
        <v>1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>
        <v>2</v>
      </c>
      <c r="AM655" s="12">
        <v>20</v>
      </c>
      <c r="AN655" s="12">
        <v>0</v>
      </c>
      <c r="AO655" s="12">
        <v>0</v>
      </c>
      <c r="AP655" s="12">
        <v>7</v>
      </c>
      <c r="AQ655" s="12">
        <v>5</v>
      </c>
      <c r="AR655" s="12">
        <v>0</v>
      </c>
      <c r="AS655" s="12">
        <v>0</v>
      </c>
      <c r="AT655" s="12">
        <v>1</v>
      </c>
      <c r="AU655" s="12">
        <v>0</v>
      </c>
      <c r="AV655" s="12">
        <v>0</v>
      </c>
      <c r="AW655" s="12">
        <v>0</v>
      </c>
      <c r="AX655" s="12">
        <v>7</v>
      </c>
      <c r="AY655" s="87">
        <v>199</v>
      </c>
      <c r="AZ655" s="87">
        <v>11</v>
      </c>
      <c r="BA655" s="87">
        <v>8</v>
      </c>
      <c r="BB655" s="87">
        <v>66</v>
      </c>
      <c r="BC655" s="87">
        <v>36</v>
      </c>
      <c r="BD655" s="87">
        <v>0</v>
      </c>
      <c r="BE655" s="87">
        <v>0</v>
      </c>
      <c r="BF655" s="87">
        <v>1</v>
      </c>
      <c r="BG655" s="87">
        <v>0</v>
      </c>
      <c r="BH655" s="87">
        <v>1</v>
      </c>
      <c r="BI655" s="87">
        <v>1</v>
      </c>
      <c r="BJ655" s="82">
        <v>57</v>
      </c>
    </row>
    <row r="656" spans="1:62" x14ac:dyDescent="0.3">
      <c r="A656" s="90" t="s">
        <v>516</v>
      </c>
      <c r="B656" s="90" t="s">
        <v>517</v>
      </c>
      <c r="C656" s="12">
        <v>62</v>
      </c>
      <c r="D656" s="12">
        <v>2</v>
      </c>
      <c r="E656" s="12">
        <v>1</v>
      </c>
      <c r="F656" s="12">
        <v>15</v>
      </c>
      <c r="G656" s="12">
        <v>18</v>
      </c>
      <c r="H656" s="12">
        <v>0</v>
      </c>
      <c r="I656" s="12">
        <v>0</v>
      </c>
      <c r="J656" s="12">
        <v>0</v>
      </c>
      <c r="K656" s="12">
        <v>0</v>
      </c>
      <c r="L656" s="12">
        <v>3</v>
      </c>
      <c r="M656" s="12">
        <v>0</v>
      </c>
      <c r="N656" s="12">
        <v>26</v>
      </c>
      <c r="O656" s="12">
        <v>11</v>
      </c>
      <c r="P656" s="12">
        <v>0</v>
      </c>
      <c r="Q656" s="12">
        <v>0</v>
      </c>
      <c r="R656" s="12">
        <v>7</v>
      </c>
      <c r="S656" s="12">
        <v>5</v>
      </c>
      <c r="T656" s="12">
        <v>0</v>
      </c>
      <c r="U656" s="12">
        <v>0</v>
      </c>
      <c r="V656" s="12">
        <v>0</v>
      </c>
      <c r="W656" s="12">
        <v>0</v>
      </c>
      <c r="X656" s="12">
        <v>1</v>
      </c>
      <c r="Y656" s="12">
        <v>0</v>
      </c>
      <c r="Z656" s="12">
        <v>1</v>
      </c>
      <c r="AA656" s="12">
        <v>7</v>
      </c>
      <c r="AB656" s="12">
        <v>0</v>
      </c>
      <c r="AC656" s="12">
        <v>0</v>
      </c>
      <c r="AD656" s="12">
        <v>0</v>
      </c>
      <c r="AE656" s="12">
        <v>1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1</v>
      </c>
      <c r="AM656" s="12">
        <v>12</v>
      </c>
      <c r="AN656" s="12">
        <v>0</v>
      </c>
      <c r="AO656" s="12">
        <v>0</v>
      </c>
      <c r="AP656" s="12">
        <v>6</v>
      </c>
      <c r="AQ656" s="12">
        <v>9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7</v>
      </c>
      <c r="AY656" s="87">
        <v>92</v>
      </c>
      <c r="AZ656" s="87">
        <v>2</v>
      </c>
      <c r="BA656" s="87">
        <v>1</v>
      </c>
      <c r="BB656" s="87">
        <v>28</v>
      </c>
      <c r="BC656" s="87">
        <v>33</v>
      </c>
      <c r="BD656" s="87">
        <v>0</v>
      </c>
      <c r="BE656" s="87">
        <v>0</v>
      </c>
      <c r="BF656" s="87">
        <v>0</v>
      </c>
      <c r="BG656" s="87">
        <v>0</v>
      </c>
      <c r="BH656" s="87">
        <v>4</v>
      </c>
      <c r="BI656" s="87">
        <v>0</v>
      </c>
      <c r="BJ656" s="82">
        <v>35</v>
      </c>
    </row>
    <row r="657" spans="1:62" x14ac:dyDescent="0.3">
      <c r="A657" s="90" t="s">
        <v>518</v>
      </c>
      <c r="B657" s="90" t="s">
        <v>519</v>
      </c>
      <c r="C657" s="12">
        <v>6</v>
      </c>
      <c r="D657" s="12">
        <v>1</v>
      </c>
      <c r="E657" s="12">
        <v>1</v>
      </c>
      <c r="F657" s="12">
        <v>6</v>
      </c>
      <c r="G657" s="12">
        <v>6</v>
      </c>
      <c r="H657" s="12">
        <v>0</v>
      </c>
      <c r="I657" s="12">
        <v>0</v>
      </c>
      <c r="J657" s="12">
        <v>0</v>
      </c>
      <c r="K657" s="12">
        <v>0</v>
      </c>
      <c r="L657" s="12">
        <v>1</v>
      </c>
      <c r="M657" s="12">
        <v>0</v>
      </c>
      <c r="N657" s="12">
        <v>3</v>
      </c>
      <c r="O657" s="12">
        <v>5</v>
      </c>
      <c r="P657" s="12">
        <v>2</v>
      </c>
      <c r="Q657" s="12">
        <v>0</v>
      </c>
      <c r="R657" s="12">
        <v>1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2</v>
      </c>
      <c r="AA657" s="12">
        <v>20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>
        <v>0</v>
      </c>
      <c r="AM657" s="12">
        <v>3</v>
      </c>
      <c r="AN657" s="12">
        <v>0</v>
      </c>
      <c r="AO657" s="12">
        <v>1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1</v>
      </c>
      <c r="AW657" s="12">
        <v>0</v>
      </c>
      <c r="AX657" s="12">
        <v>2</v>
      </c>
      <c r="AY657" s="87">
        <v>34</v>
      </c>
      <c r="AZ657" s="87">
        <v>3</v>
      </c>
      <c r="BA657" s="87">
        <v>2</v>
      </c>
      <c r="BB657" s="87">
        <v>7</v>
      </c>
      <c r="BC657" s="87">
        <v>6</v>
      </c>
      <c r="BD657" s="87">
        <v>0</v>
      </c>
      <c r="BE657" s="87">
        <v>0</v>
      </c>
      <c r="BF657" s="87">
        <v>0</v>
      </c>
      <c r="BG657" s="87">
        <v>0</v>
      </c>
      <c r="BH657" s="87">
        <v>2</v>
      </c>
      <c r="BI657" s="87">
        <v>0</v>
      </c>
      <c r="BJ657" s="82">
        <v>7</v>
      </c>
    </row>
    <row r="658" spans="1:62" x14ac:dyDescent="0.3">
      <c r="A658" s="90" t="s">
        <v>520</v>
      </c>
      <c r="B658" s="90" t="s">
        <v>521</v>
      </c>
      <c r="C658" s="12">
        <v>114</v>
      </c>
      <c r="D658" s="12">
        <v>27</v>
      </c>
      <c r="E658" s="12">
        <v>12</v>
      </c>
      <c r="F658" s="12">
        <v>32</v>
      </c>
      <c r="G658" s="12">
        <v>36</v>
      </c>
      <c r="H658" s="12">
        <v>4</v>
      </c>
      <c r="I658" s="12">
        <v>1</v>
      </c>
      <c r="J658" s="12">
        <v>0</v>
      </c>
      <c r="K658" s="12">
        <v>0</v>
      </c>
      <c r="L658" s="12">
        <v>1</v>
      </c>
      <c r="M658" s="12">
        <v>3</v>
      </c>
      <c r="N658" s="12">
        <v>23</v>
      </c>
      <c r="O658" s="12">
        <v>25</v>
      </c>
      <c r="P658" s="12">
        <v>7</v>
      </c>
      <c r="Q658" s="12">
        <v>6</v>
      </c>
      <c r="R658" s="12">
        <v>5</v>
      </c>
      <c r="S658" s="12">
        <v>7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3</v>
      </c>
      <c r="Z658" s="12">
        <v>3</v>
      </c>
      <c r="AA658" s="12">
        <v>0</v>
      </c>
      <c r="AB658" s="12">
        <v>1</v>
      </c>
      <c r="AC658" s="12">
        <v>0</v>
      </c>
      <c r="AD658" s="12">
        <v>2</v>
      </c>
      <c r="AE658" s="12">
        <v>3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>
        <v>3</v>
      </c>
      <c r="AM658" s="12">
        <v>22</v>
      </c>
      <c r="AN658" s="12">
        <v>9</v>
      </c>
      <c r="AO658" s="12">
        <v>7</v>
      </c>
      <c r="AP658" s="12">
        <v>14</v>
      </c>
      <c r="AQ658" s="12">
        <v>21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2</v>
      </c>
      <c r="AX658" s="12">
        <v>10</v>
      </c>
      <c r="AY658" s="87">
        <v>161</v>
      </c>
      <c r="AZ658" s="87">
        <v>44</v>
      </c>
      <c r="BA658" s="87">
        <v>25</v>
      </c>
      <c r="BB658" s="87">
        <v>53</v>
      </c>
      <c r="BC658" s="87">
        <v>67</v>
      </c>
      <c r="BD658" s="87">
        <v>4</v>
      </c>
      <c r="BE658" s="87">
        <v>1</v>
      </c>
      <c r="BF658" s="87">
        <v>0</v>
      </c>
      <c r="BG658" s="87">
        <v>0</v>
      </c>
      <c r="BH658" s="87">
        <v>1</v>
      </c>
      <c r="BI658" s="87">
        <v>8</v>
      </c>
      <c r="BJ658" s="82">
        <v>39</v>
      </c>
    </row>
    <row r="659" spans="1:62" x14ac:dyDescent="0.3">
      <c r="A659" s="90" t="s">
        <v>522</v>
      </c>
      <c r="B659" s="90" t="s">
        <v>523</v>
      </c>
      <c r="C659" s="12">
        <v>4</v>
      </c>
      <c r="D659" s="12">
        <v>1</v>
      </c>
      <c r="E659" s="12">
        <v>0</v>
      </c>
      <c r="F659" s="12">
        <v>0</v>
      </c>
      <c r="G659" s="12">
        <v>3</v>
      </c>
      <c r="H659" s="12">
        <v>0</v>
      </c>
      <c r="I659" s="12">
        <v>0</v>
      </c>
      <c r="J659" s="12">
        <v>0</v>
      </c>
      <c r="K659" s="12">
        <v>0</v>
      </c>
      <c r="L659" s="12">
        <v>2</v>
      </c>
      <c r="M659" s="12">
        <v>0</v>
      </c>
      <c r="N659" s="12">
        <v>0</v>
      </c>
      <c r="O659" s="12">
        <v>1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3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0</v>
      </c>
      <c r="AM659" s="12">
        <v>1</v>
      </c>
      <c r="AN659" s="12">
        <v>1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1</v>
      </c>
      <c r="AW659" s="12">
        <v>0</v>
      </c>
      <c r="AX659" s="12">
        <v>1</v>
      </c>
      <c r="AY659" s="87">
        <v>9</v>
      </c>
      <c r="AZ659" s="87">
        <v>2</v>
      </c>
      <c r="BA659" s="87">
        <v>0</v>
      </c>
      <c r="BB659" s="87">
        <v>0</v>
      </c>
      <c r="BC659" s="87">
        <v>3</v>
      </c>
      <c r="BD659" s="87">
        <v>0</v>
      </c>
      <c r="BE659" s="87">
        <v>0</v>
      </c>
      <c r="BF659" s="87">
        <v>0</v>
      </c>
      <c r="BG659" s="87">
        <v>0</v>
      </c>
      <c r="BH659" s="87">
        <v>3</v>
      </c>
      <c r="BI659" s="87">
        <v>0</v>
      </c>
      <c r="BJ659" s="82">
        <v>1</v>
      </c>
    </row>
    <row r="660" spans="1:62" x14ac:dyDescent="0.3">
      <c r="A660" s="90" t="s">
        <v>524</v>
      </c>
      <c r="B660" s="90" t="s">
        <v>525</v>
      </c>
      <c r="C660" s="12">
        <v>1</v>
      </c>
      <c r="D660" s="12">
        <v>0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87">
        <v>1</v>
      </c>
      <c r="AZ660" s="87">
        <v>0</v>
      </c>
      <c r="BA660" s="87">
        <v>0</v>
      </c>
      <c r="BB660" s="87">
        <v>0</v>
      </c>
      <c r="BC660" s="87">
        <v>0</v>
      </c>
      <c r="BD660" s="87">
        <v>0</v>
      </c>
      <c r="BE660" s="87">
        <v>0</v>
      </c>
      <c r="BF660" s="87">
        <v>0</v>
      </c>
      <c r="BG660" s="87">
        <v>0</v>
      </c>
      <c r="BH660" s="87">
        <v>0</v>
      </c>
      <c r="BI660" s="87">
        <v>0</v>
      </c>
      <c r="BJ660" s="82">
        <v>0</v>
      </c>
    </row>
    <row r="661" spans="1:62" x14ac:dyDescent="0.3">
      <c r="A661" s="90" t="s">
        <v>526</v>
      </c>
      <c r="B661" s="90" t="s">
        <v>527</v>
      </c>
      <c r="C661" s="12">
        <v>3011</v>
      </c>
      <c r="D661" s="12">
        <v>1948</v>
      </c>
      <c r="E661" s="12">
        <v>1276</v>
      </c>
      <c r="F661" s="12">
        <v>1034</v>
      </c>
      <c r="G661" s="12">
        <v>1030</v>
      </c>
      <c r="H661" s="12">
        <v>3</v>
      </c>
      <c r="I661" s="12">
        <v>3</v>
      </c>
      <c r="J661" s="12">
        <v>4</v>
      </c>
      <c r="K661" s="12">
        <v>6</v>
      </c>
      <c r="L661" s="12">
        <v>11</v>
      </c>
      <c r="M661" s="12">
        <v>154</v>
      </c>
      <c r="N661" s="12">
        <v>1752</v>
      </c>
      <c r="O661" s="12">
        <v>593</v>
      </c>
      <c r="P661" s="12">
        <v>383</v>
      </c>
      <c r="Q661" s="12">
        <v>240</v>
      </c>
      <c r="R661" s="12">
        <v>167</v>
      </c>
      <c r="S661" s="12">
        <v>156</v>
      </c>
      <c r="T661" s="12">
        <v>0</v>
      </c>
      <c r="U661" s="12">
        <v>1</v>
      </c>
      <c r="V661" s="12">
        <v>0</v>
      </c>
      <c r="W661" s="12">
        <v>0</v>
      </c>
      <c r="X661" s="12">
        <v>0</v>
      </c>
      <c r="Y661" s="12">
        <v>32</v>
      </c>
      <c r="Z661" s="12">
        <v>227</v>
      </c>
      <c r="AA661" s="12">
        <v>382</v>
      </c>
      <c r="AB661" s="12">
        <v>244</v>
      </c>
      <c r="AC661" s="12">
        <v>158</v>
      </c>
      <c r="AD661" s="12">
        <v>104</v>
      </c>
      <c r="AE661" s="12">
        <v>100</v>
      </c>
      <c r="AF661" s="12">
        <v>0</v>
      </c>
      <c r="AG661" s="12">
        <v>1</v>
      </c>
      <c r="AH661" s="12">
        <v>0</v>
      </c>
      <c r="AI661" s="12">
        <v>0</v>
      </c>
      <c r="AJ661" s="12">
        <v>0</v>
      </c>
      <c r="AK661" s="12">
        <v>21</v>
      </c>
      <c r="AL661" s="12">
        <v>224</v>
      </c>
      <c r="AM661" s="12">
        <v>471</v>
      </c>
      <c r="AN661" s="12">
        <v>470</v>
      </c>
      <c r="AO661" s="12">
        <v>317</v>
      </c>
      <c r="AP661" s="12">
        <v>242</v>
      </c>
      <c r="AQ661" s="12">
        <v>234</v>
      </c>
      <c r="AR661" s="12">
        <v>2</v>
      </c>
      <c r="AS661" s="12">
        <v>0</v>
      </c>
      <c r="AT661" s="12">
        <v>5</v>
      </c>
      <c r="AU661" s="12">
        <v>3</v>
      </c>
      <c r="AV661" s="12">
        <v>5</v>
      </c>
      <c r="AW661" s="12">
        <v>20</v>
      </c>
      <c r="AX661" s="12">
        <v>398</v>
      </c>
      <c r="AY661" s="87">
        <v>4457</v>
      </c>
      <c r="AZ661" s="87">
        <v>3045</v>
      </c>
      <c r="BA661" s="87">
        <v>1991</v>
      </c>
      <c r="BB661" s="87">
        <v>1547</v>
      </c>
      <c r="BC661" s="87">
        <v>1520</v>
      </c>
      <c r="BD661" s="87">
        <v>5</v>
      </c>
      <c r="BE661" s="87">
        <v>5</v>
      </c>
      <c r="BF661" s="87">
        <v>9</v>
      </c>
      <c r="BG661" s="87">
        <v>9</v>
      </c>
      <c r="BH661" s="87">
        <v>16</v>
      </c>
      <c r="BI661" s="87">
        <v>227</v>
      </c>
      <c r="BJ661" s="82">
        <v>2601</v>
      </c>
    </row>
    <row r="662" spans="1:62" x14ac:dyDescent="0.3">
      <c r="A662" s="90" t="s">
        <v>528</v>
      </c>
      <c r="B662" s="90" t="s">
        <v>529</v>
      </c>
      <c r="C662" s="12">
        <v>0</v>
      </c>
      <c r="D662" s="12">
        <v>0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87">
        <v>0</v>
      </c>
      <c r="AZ662" s="87">
        <v>0</v>
      </c>
      <c r="BA662" s="87">
        <v>0</v>
      </c>
      <c r="BB662" s="87">
        <v>0</v>
      </c>
      <c r="BC662" s="87">
        <v>0</v>
      </c>
      <c r="BD662" s="87">
        <v>0</v>
      </c>
      <c r="BE662" s="87">
        <v>0</v>
      </c>
      <c r="BF662" s="87">
        <v>0</v>
      </c>
      <c r="BG662" s="87">
        <v>0</v>
      </c>
      <c r="BH662" s="87">
        <v>0</v>
      </c>
      <c r="BI662" s="87">
        <v>0</v>
      </c>
      <c r="BJ662" s="82">
        <v>0</v>
      </c>
    </row>
    <row r="663" spans="1:62" x14ac:dyDescent="0.3">
      <c r="A663" s="90" t="s">
        <v>530</v>
      </c>
      <c r="B663" s="90" t="s">
        <v>531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87">
        <v>0</v>
      </c>
      <c r="AZ663" s="87">
        <v>0</v>
      </c>
      <c r="BA663" s="87">
        <v>0</v>
      </c>
      <c r="BB663" s="87">
        <v>0</v>
      </c>
      <c r="BC663" s="87">
        <v>0</v>
      </c>
      <c r="BD663" s="87">
        <v>0</v>
      </c>
      <c r="BE663" s="87">
        <v>0</v>
      </c>
      <c r="BF663" s="87">
        <v>0</v>
      </c>
      <c r="BG663" s="87">
        <v>0</v>
      </c>
      <c r="BH663" s="87">
        <v>0</v>
      </c>
      <c r="BI663" s="87">
        <v>0</v>
      </c>
      <c r="BJ663" s="82">
        <v>0</v>
      </c>
    </row>
    <row r="664" spans="1:62" ht="20.399999999999999" x14ac:dyDescent="0.3">
      <c r="A664" s="90" t="s">
        <v>532</v>
      </c>
      <c r="B664" s="90" t="s">
        <v>533</v>
      </c>
      <c r="C664" s="12">
        <v>1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87">
        <v>1</v>
      </c>
      <c r="AZ664" s="87">
        <v>0</v>
      </c>
      <c r="BA664" s="87">
        <v>0</v>
      </c>
      <c r="BB664" s="87">
        <v>0</v>
      </c>
      <c r="BC664" s="87">
        <v>0</v>
      </c>
      <c r="BD664" s="87">
        <v>0</v>
      </c>
      <c r="BE664" s="87">
        <v>0</v>
      </c>
      <c r="BF664" s="87">
        <v>0</v>
      </c>
      <c r="BG664" s="87">
        <v>0</v>
      </c>
      <c r="BH664" s="87">
        <v>0</v>
      </c>
      <c r="BI664" s="87">
        <v>0</v>
      </c>
      <c r="BJ664" s="82">
        <v>0</v>
      </c>
    </row>
    <row r="665" spans="1:62" ht="20.399999999999999" x14ac:dyDescent="0.3">
      <c r="A665" s="90" t="s">
        <v>534</v>
      </c>
      <c r="B665" s="90" t="s">
        <v>535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87">
        <v>0</v>
      </c>
      <c r="AZ665" s="87">
        <v>0</v>
      </c>
      <c r="BA665" s="87">
        <v>0</v>
      </c>
      <c r="BB665" s="87">
        <v>0</v>
      </c>
      <c r="BC665" s="87">
        <v>0</v>
      </c>
      <c r="BD665" s="87">
        <v>0</v>
      </c>
      <c r="BE665" s="87">
        <v>0</v>
      </c>
      <c r="BF665" s="87">
        <v>0</v>
      </c>
      <c r="BG665" s="87">
        <v>0</v>
      </c>
      <c r="BH665" s="87">
        <v>0</v>
      </c>
      <c r="BI665" s="87">
        <v>0</v>
      </c>
      <c r="BJ665" s="82">
        <v>0</v>
      </c>
    </row>
    <row r="666" spans="1:62" ht="20.399999999999999" x14ac:dyDescent="0.3">
      <c r="A666" s="90" t="s">
        <v>536</v>
      </c>
      <c r="B666" s="90" t="s">
        <v>537</v>
      </c>
      <c r="C666" s="12">
        <v>14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87">
        <v>14</v>
      </c>
      <c r="AZ666" s="87">
        <v>0</v>
      </c>
      <c r="BA666" s="87">
        <v>0</v>
      </c>
      <c r="BB666" s="87">
        <v>0</v>
      </c>
      <c r="BC666" s="87">
        <v>0</v>
      </c>
      <c r="BD666" s="87">
        <v>0</v>
      </c>
      <c r="BE666" s="87">
        <v>0</v>
      </c>
      <c r="BF666" s="87">
        <v>0</v>
      </c>
      <c r="BG666" s="87">
        <v>0</v>
      </c>
      <c r="BH666" s="87">
        <v>0</v>
      </c>
      <c r="BI666" s="87">
        <v>0</v>
      </c>
      <c r="BJ666" s="82">
        <v>0</v>
      </c>
    </row>
    <row r="667" spans="1:62" x14ac:dyDescent="0.3">
      <c r="A667" s="130" t="s">
        <v>538</v>
      </c>
      <c r="B667" s="130"/>
      <c r="C667" s="89">
        <v>107</v>
      </c>
      <c r="D667" s="89">
        <v>2</v>
      </c>
      <c r="E667" s="89">
        <v>1</v>
      </c>
      <c r="F667" s="89">
        <v>27</v>
      </c>
      <c r="G667" s="89">
        <v>34</v>
      </c>
      <c r="H667" s="89">
        <v>0</v>
      </c>
      <c r="I667" s="89">
        <v>1</v>
      </c>
      <c r="J667" s="89">
        <v>0</v>
      </c>
      <c r="K667" s="89">
        <v>0</v>
      </c>
      <c r="L667" s="89">
        <v>12</v>
      </c>
      <c r="M667" s="89">
        <v>3</v>
      </c>
      <c r="N667" s="89">
        <v>17</v>
      </c>
      <c r="O667" s="89">
        <v>13</v>
      </c>
      <c r="P667" s="89">
        <v>0</v>
      </c>
      <c r="Q667" s="89">
        <v>0</v>
      </c>
      <c r="R667" s="89">
        <v>0</v>
      </c>
      <c r="S667" s="89">
        <v>0</v>
      </c>
      <c r="T667" s="89">
        <v>0</v>
      </c>
      <c r="U667" s="89">
        <v>0</v>
      </c>
      <c r="V667" s="89">
        <v>0</v>
      </c>
      <c r="W667" s="89">
        <v>0</v>
      </c>
      <c r="X667" s="89">
        <v>9</v>
      </c>
      <c r="Y667" s="89">
        <v>0</v>
      </c>
      <c r="Z667" s="89">
        <v>0</v>
      </c>
      <c r="AA667" s="89">
        <v>6</v>
      </c>
      <c r="AB667" s="89">
        <v>0</v>
      </c>
      <c r="AC667" s="89">
        <v>0</v>
      </c>
      <c r="AD667" s="89">
        <v>1</v>
      </c>
      <c r="AE667" s="89">
        <v>0</v>
      </c>
      <c r="AF667" s="89">
        <v>0</v>
      </c>
      <c r="AG667" s="89">
        <v>0</v>
      </c>
      <c r="AH667" s="89">
        <v>0</v>
      </c>
      <c r="AI667" s="89">
        <v>0</v>
      </c>
      <c r="AJ667" s="89">
        <v>2</v>
      </c>
      <c r="AK667" s="89">
        <v>0</v>
      </c>
      <c r="AL667" s="89">
        <v>1</v>
      </c>
      <c r="AM667" s="89">
        <v>21</v>
      </c>
      <c r="AN667" s="89">
        <v>1</v>
      </c>
      <c r="AO667" s="89">
        <v>1</v>
      </c>
      <c r="AP667" s="89">
        <v>2</v>
      </c>
      <c r="AQ667" s="89">
        <v>0</v>
      </c>
      <c r="AR667" s="89">
        <v>0</v>
      </c>
      <c r="AS667" s="89">
        <v>0</v>
      </c>
      <c r="AT667" s="89">
        <v>0</v>
      </c>
      <c r="AU667" s="89">
        <v>0</v>
      </c>
      <c r="AV667" s="89">
        <v>4</v>
      </c>
      <c r="AW667" s="89">
        <v>2</v>
      </c>
      <c r="AX667" s="89">
        <v>1</v>
      </c>
      <c r="AY667" s="89">
        <v>147</v>
      </c>
      <c r="AZ667" s="89">
        <v>3</v>
      </c>
      <c r="BA667" s="89">
        <v>2</v>
      </c>
      <c r="BB667" s="89">
        <v>30</v>
      </c>
      <c r="BC667" s="89">
        <v>34</v>
      </c>
      <c r="BD667" s="89">
        <v>0</v>
      </c>
      <c r="BE667" s="89">
        <v>1</v>
      </c>
      <c r="BF667" s="89">
        <v>0</v>
      </c>
      <c r="BG667" s="89">
        <v>0</v>
      </c>
      <c r="BH667" s="89">
        <v>27</v>
      </c>
      <c r="BI667" s="89">
        <v>5</v>
      </c>
      <c r="BJ667" s="89">
        <v>19</v>
      </c>
    </row>
    <row r="668" spans="1:62" x14ac:dyDescent="0.3">
      <c r="A668" s="90" t="s">
        <v>539</v>
      </c>
      <c r="B668" s="90" t="s">
        <v>540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87">
        <v>0</v>
      </c>
      <c r="AZ668" s="87">
        <v>0</v>
      </c>
      <c r="BA668" s="87">
        <v>0</v>
      </c>
      <c r="BB668" s="87">
        <v>0</v>
      </c>
      <c r="BC668" s="87">
        <v>0</v>
      </c>
      <c r="BD668" s="87">
        <v>0</v>
      </c>
      <c r="BE668" s="87">
        <v>0</v>
      </c>
      <c r="BF668" s="87">
        <v>0</v>
      </c>
      <c r="BG668" s="87">
        <v>0</v>
      </c>
      <c r="BH668" s="87">
        <v>0</v>
      </c>
      <c r="BI668" s="87">
        <v>0</v>
      </c>
      <c r="BJ668" s="82">
        <v>0</v>
      </c>
    </row>
    <row r="669" spans="1:62" x14ac:dyDescent="0.3">
      <c r="A669" s="90" t="s">
        <v>541</v>
      </c>
      <c r="B669" s="90" t="s">
        <v>542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87">
        <v>0</v>
      </c>
      <c r="AZ669" s="87">
        <v>0</v>
      </c>
      <c r="BA669" s="87">
        <v>0</v>
      </c>
      <c r="BB669" s="87">
        <v>0</v>
      </c>
      <c r="BC669" s="87">
        <v>0</v>
      </c>
      <c r="BD669" s="87">
        <v>0</v>
      </c>
      <c r="BE669" s="87">
        <v>0</v>
      </c>
      <c r="BF669" s="87">
        <v>0</v>
      </c>
      <c r="BG669" s="87">
        <v>0</v>
      </c>
      <c r="BH669" s="87">
        <v>0</v>
      </c>
      <c r="BI669" s="87">
        <v>0</v>
      </c>
      <c r="BJ669" s="82">
        <v>0</v>
      </c>
    </row>
    <row r="670" spans="1:62" x14ac:dyDescent="0.3">
      <c r="A670" s="90" t="s">
        <v>543</v>
      </c>
      <c r="B670" s="90" t="s">
        <v>544</v>
      </c>
      <c r="C670" s="12">
        <v>0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v>0</v>
      </c>
      <c r="AM670" s="12">
        <v>1</v>
      </c>
      <c r="AN670" s="12">
        <v>0</v>
      </c>
      <c r="AO670" s="12">
        <v>0</v>
      </c>
      <c r="AP670" s="12">
        <v>1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87">
        <v>1</v>
      </c>
      <c r="AZ670" s="87">
        <v>0</v>
      </c>
      <c r="BA670" s="87">
        <v>0</v>
      </c>
      <c r="BB670" s="87">
        <v>1</v>
      </c>
      <c r="BC670" s="87">
        <v>0</v>
      </c>
      <c r="BD670" s="87">
        <v>0</v>
      </c>
      <c r="BE670" s="87">
        <v>0</v>
      </c>
      <c r="BF670" s="87">
        <v>0</v>
      </c>
      <c r="BG670" s="87">
        <v>0</v>
      </c>
      <c r="BH670" s="87">
        <v>0</v>
      </c>
      <c r="BI670" s="87">
        <v>0</v>
      </c>
      <c r="BJ670" s="82">
        <v>0</v>
      </c>
    </row>
    <row r="671" spans="1:62" x14ac:dyDescent="0.3">
      <c r="A671" s="90" t="s">
        <v>545</v>
      </c>
      <c r="B671" s="90" t="s">
        <v>546</v>
      </c>
      <c r="C671" s="12">
        <v>5</v>
      </c>
      <c r="D671" s="12">
        <v>0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87">
        <v>5</v>
      </c>
      <c r="AZ671" s="87">
        <v>0</v>
      </c>
      <c r="BA671" s="87">
        <v>0</v>
      </c>
      <c r="BB671" s="87">
        <v>0</v>
      </c>
      <c r="BC671" s="87">
        <v>0</v>
      </c>
      <c r="BD671" s="87">
        <v>0</v>
      </c>
      <c r="BE671" s="87">
        <v>0</v>
      </c>
      <c r="BF671" s="87">
        <v>0</v>
      </c>
      <c r="BG671" s="87">
        <v>0</v>
      </c>
      <c r="BH671" s="87">
        <v>0</v>
      </c>
      <c r="BI671" s="87">
        <v>0</v>
      </c>
      <c r="BJ671" s="82">
        <v>0</v>
      </c>
    </row>
    <row r="672" spans="1:62" x14ac:dyDescent="0.3">
      <c r="A672" s="90" t="s">
        <v>547</v>
      </c>
      <c r="B672" s="90" t="s">
        <v>548</v>
      </c>
      <c r="C672" s="12">
        <v>83</v>
      </c>
      <c r="D672" s="12">
        <v>1</v>
      </c>
      <c r="E672" s="12">
        <v>0</v>
      </c>
      <c r="F672" s="12">
        <v>24</v>
      </c>
      <c r="G672" s="12">
        <v>19</v>
      </c>
      <c r="H672" s="12">
        <v>0</v>
      </c>
      <c r="I672" s="12">
        <v>0</v>
      </c>
      <c r="J672" s="12">
        <v>0</v>
      </c>
      <c r="K672" s="12">
        <v>0</v>
      </c>
      <c r="L672" s="12">
        <v>10</v>
      </c>
      <c r="M672" s="12">
        <v>1</v>
      </c>
      <c r="N672" s="12">
        <v>13</v>
      </c>
      <c r="O672" s="12">
        <v>12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6</v>
      </c>
      <c r="Y672" s="12">
        <v>0</v>
      </c>
      <c r="Z672" s="12">
        <v>0</v>
      </c>
      <c r="AA672" s="12">
        <v>3</v>
      </c>
      <c r="AB672" s="12">
        <v>0</v>
      </c>
      <c r="AC672" s="12">
        <v>0</v>
      </c>
      <c r="AD672" s="12">
        <v>1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1</v>
      </c>
      <c r="AK672" s="12">
        <v>0</v>
      </c>
      <c r="AL672" s="12">
        <v>1</v>
      </c>
      <c r="AM672" s="12">
        <v>15</v>
      </c>
      <c r="AN672" s="12">
        <v>1</v>
      </c>
      <c r="AO672" s="12">
        <v>1</v>
      </c>
      <c r="AP672" s="12">
        <v>1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2</v>
      </c>
      <c r="AW672" s="12">
        <v>2</v>
      </c>
      <c r="AX672" s="12">
        <v>0</v>
      </c>
      <c r="AY672" s="87">
        <v>113</v>
      </c>
      <c r="AZ672" s="87">
        <v>2</v>
      </c>
      <c r="BA672" s="87">
        <v>1</v>
      </c>
      <c r="BB672" s="87">
        <v>26</v>
      </c>
      <c r="BC672" s="87">
        <v>19</v>
      </c>
      <c r="BD672" s="87">
        <v>0</v>
      </c>
      <c r="BE672" s="87">
        <v>0</v>
      </c>
      <c r="BF672" s="87">
        <v>0</v>
      </c>
      <c r="BG672" s="87">
        <v>0</v>
      </c>
      <c r="BH672" s="87">
        <v>19</v>
      </c>
      <c r="BI672" s="87">
        <v>3</v>
      </c>
      <c r="BJ672" s="82">
        <v>14</v>
      </c>
    </row>
    <row r="673" spans="1:62" x14ac:dyDescent="0.3">
      <c r="A673" s="90" t="s">
        <v>549</v>
      </c>
      <c r="B673" s="90" t="s">
        <v>550</v>
      </c>
      <c r="C673" s="12">
        <v>2</v>
      </c>
      <c r="D673" s="12">
        <v>0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>
        <v>0</v>
      </c>
      <c r="AM673" s="12">
        <v>1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1</v>
      </c>
      <c r="AW673" s="12">
        <v>0</v>
      </c>
      <c r="AX673" s="12">
        <v>0</v>
      </c>
      <c r="AY673" s="87">
        <v>3</v>
      </c>
      <c r="AZ673" s="87">
        <v>0</v>
      </c>
      <c r="BA673" s="87">
        <v>0</v>
      </c>
      <c r="BB673" s="87">
        <v>0</v>
      </c>
      <c r="BC673" s="87">
        <v>0</v>
      </c>
      <c r="BD673" s="87">
        <v>0</v>
      </c>
      <c r="BE673" s="87">
        <v>0</v>
      </c>
      <c r="BF673" s="87">
        <v>0</v>
      </c>
      <c r="BG673" s="87">
        <v>0</v>
      </c>
      <c r="BH673" s="87">
        <v>1</v>
      </c>
      <c r="BI673" s="87">
        <v>0</v>
      </c>
      <c r="BJ673" s="82">
        <v>0</v>
      </c>
    </row>
    <row r="674" spans="1:62" x14ac:dyDescent="0.3">
      <c r="A674" s="90" t="s">
        <v>551</v>
      </c>
      <c r="B674" s="90" t="s">
        <v>552</v>
      </c>
      <c r="C674" s="12">
        <v>0</v>
      </c>
      <c r="D674" s="12">
        <v>0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87">
        <v>0</v>
      </c>
      <c r="AZ674" s="87">
        <v>0</v>
      </c>
      <c r="BA674" s="87">
        <v>0</v>
      </c>
      <c r="BB674" s="87">
        <v>0</v>
      </c>
      <c r="BC674" s="87">
        <v>0</v>
      </c>
      <c r="BD674" s="87">
        <v>0</v>
      </c>
      <c r="BE674" s="87">
        <v>0</v>
      </c>
      <c r="BF674" s="87">
        <v>0</v>
      </c>
      <c r="BG674" s="87">
        <v>0</v>
      </c>
      <c r="BH674" s="87">
        <v>0</v>
      </c>
      <c r="BI674" s="87">
        <v>0</v>
      </c>
      <c r="BJ674" s="82">
        <v>0</v>
      </c>
    </row>
    <row r="675" spans="1:62" x14ac:dyDescent="0.3">
      <c r="A675" s="90" t="s">
        <v>553</v>
      </c>
      <c r="B675" s="90" t="s">
        <v>554</v>
      </c>
      <c r="C675" s="12">
        <v>1</v>
      </c>
      <c r="D675" s="12">
        <v>0</v>
      </c>
      <c r="E675" s="12">
        <v>0</v>
      </c>
      <c r="F675" s="12">
        <v>3</v>
      </c>
      <c r="G675" s="12">
        <v>13</v>
      </c>
      <c r="H675" s="12">
        <v>0</v>
      </c>
      <c r="I675" s="12">
        <v>1</v>
      </c>
      <c r="J675" s="12">
        <v>0</v>
      </c>
      <c r="K675" s="12">
        <v>0</v>
      </c>
      <c r="L675" s="12">
        <v>2</v>
      </c>
      <c r="M675" s="12">
        <v>1</v>
      </c>
      <c r="N675" s="12">
        <v>3</v>
      </c>
      <c r="O675" s="12">
        <v>1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3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1</v>
      </c>
      <c r="AY675" s="87">
        <v>2</v>
      </c>
      <c r="AZ675" s="87">
        <v>0</v>
      </c>
      <c r="BA675" s="87">
        <v>0</v>
      </c>
      <c r="BB675" s="87">
        <v>3</v>
      </c>
      <c r="BC675" s="87">
        <v>13</v>
      </c>
      <c r="BD675" s="87">
        <v>0</v>
      </c>
      <c r="BE675" s="87">
        <v>1</v>
      </c>
      <c r="BF675" s="87">
        <v>0</v>
      </c>
      <c r="BG675" s="87">
        <v>0</v>
      </c>
      <c r="BH675" s="87">
        <v>5</v>
      </c>
      <c r="BI675" s="87">
        <v>1</v>
      </c>
      <c r="BJ675" s="82">
        <v>4</v>
      </c>
    </row>
    <row r="676" spans="1:62" x14ac:dyDescent="0.3">
      <c r="A676" s="90" t="s">
        <v>555</v>
      </c>
      <c r="B676" s="90" t="s">
        <v>556</v>
      </c>
      <c r="C676" s="12">
        <v>1</v>
      </c>
      <c r="D676" s="12">
        <v>0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87">
        <v>1</v>
      </c>
      <c r="AZ676" s="87">
        <v>0</v>
      </c>
      <c r="BA676" s="87">
        <v>0</v>
      </c>
      <c r="BB676" s="87">
        <v>0</v>
      </c>
      <c r="BC676" s="87">
        <v>0</v>
      </c>
      <c r="BD676" s="87">
        <v>0</v>
      </c>
      <c r="BE676" s="87">
        <v>0</v>
      </c>
      <c r="BF676" s="87">
        <v>0</v>
      </c>
      <c r="BG676" s="87">
        <v>0</v>
      </c>
      <c r="BH676" s="87">
        <v>0</v>
      </c>
      <c r="BI676" s="87">
        <v>0</v>
      </c>
      <c r="BJ676" s="82">
        <v>0</v>
      </c>
    </row>
    <row r="677" spans="1:62" x14ac:dyDescent="0.3">
      <c r="A677" s="90" t="s">
        <v>557</v>
      </c>
      <c r="B677" s="90" t="s">
        <v>558</v>
      </c>
      <c r="C677" s="12">
        <v>5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1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1</v>
      </c>
      <c r="AW677" s="12">
        <v>0</v>
      </c>
      <c r="AX677" s="12">
        <v>0</v>
      </c>
      <c r="AY677" s="87">
        <v>6</v>
      </c>
      <c r="AZ677" s="87">
        <v>0</v>
      </c>
      <c r="BA677" s="87">
        <v>0</v>
      </c>
      <c r="BB677" s="87">
        <v>0</v>
      </c>
      <c r="BC677" s="87">
        <v>0</v>
      </c>
      <c r="BD677" s="87">
        <v>0</v>
      </c>
      <c r="BE677" s="87">
        <v>0</v>
      </c>
      <c r="BF677" s="87">
        <v>0</v>
      </c>
      <c r="BG677" s="87">
        <v>0</v>
      </c>
      <c r="BH677" s="87">
        <v>1</v>
      </c>
      <c r="BI677" s="87">
        <v>0</v>
      </c>
      <c r="BJ677" s="82">
        <v>0</v>
      </c>
    </row>
    <row r="678" spans="1:62" x14ac:dyDescent="0.3">
      <c r="A678" s="90" t="s">
        <v>559</v>
      </c>
      <c r="B678" s="90" t="s">
        <v>560</v>
      </c>
      <c r="C678" s="12">
        <v>0</v>
      </c>
      <c r="D678" s="12">
        <v>1</v>
      </c>
      <c r="E678" s="12">
        <v>1</v>
      </c>
      <c r="F678" s="12">
        <v>0</v>
      </c>
      <c r="G678" s="12">
        <v>0</v>
      </c>
      <c r="H678" s="12">
        <v>0</v>
      </c>
      <c r="I678" s="12">
        <v>0</v>
      </c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>
        <v>0</v>
      </c>
      <c r="AM678" s="12">
        <v>1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87">
        <v>1</v>
      </c>
      <c r="AZ678" s="87">
        <v>1</v>
      </c>
      <c r="BA678" s="87">
        <v>1</v>
      </c>
      <c r="BB678" s="87">
        <v>0</v>
      </c>
      <c r="BC678" s="87">
        <v>0</v>
      </c>
      <c r="BD678" s="87">
        <v>0</v>
      </c>
      <c r="BE678" s="87">
        <v>0</v>
      </c>
      <c r="BF678" s="87">
        <v>0</v>
      </c>
      <c r="BG678" s="87">
        <v>0</v>
      </c>
      <c r="BH678" s="87">
        <v>0</v>
      </c>
      <c r="BI678" s="87">
        <v>0</v>
      </c>
      <c r="BJ678" s="82">
        <v>0</v>
      </c>
    </row>
    <row r="679" spans="1:62" x14ac:dyDescent="0.3">
      <c r="A679" s="90" t="s">
        <v>561</v>
      </c>
      <c r="B679" s="90" t="s">
        <v>562</v>
      </c>
      <c r="C679" s="12">
        <v>3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87">
        <v>3</v>
      </c>
      <c r="AZ679" s="87">
        <v>0</v>
      </c>
      <c r="BA679" s="87">
        <v>0</v>
      </c>
      <c r="BB679" s="87">
        <v>0</v>
      </c>
      <c r="BC679" s="87">
        <v>0</v>
      </c>
      <c r="BD679" s="87">
        <v>0</v>
      </c>
      <c r="BE679" s="87">
        <v>0</v>
      </c>
      <c r="BF679" s="87">
        <v>0</v>
      </c>
      <c r="BG679" s="87">
        <v>0</v>
      </c>
      <c r="BH679" s="87">
        <v>0</v>
      </c>
      <c r="BI679" s="87">
        <v>0</v>
      </c>
      <c r="BJ679" s="82">
        <v>0</v>
      </c>
    </row>
    <row r="680" spans="1:62" x14ac:dyDescent="0.3">
      <c r="A680" s="90" t="s">
        <v>563</v>
      </c>
      <c r="B680" s="90" t="s">
        <v>564</v>
      </c>
      <c r="C680" s="12">
        <v>0</v>
      </c>
      <c r="D680" s="12">
        <v>0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1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>
        <v>0</v>
      </c>
      <c r="AM680" s="12">
        <v>1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87">
        <v>1</v>
      </c>
      <c r="AZ680" s="87">
        <v>0</v>
      </c>
      <c r="BA680" s="87">
        <v>0</v>
      </c>
      <c r="BB680" s="87">
        <v>0</v>
      </c>
      <c r="BC680" s="87">
        <v>0</v>
      </c>
      <c r="BD680" s="87">
        <v>0</v>
      </c>
      <c r="BE680" s="87">
        <v>0</v>
      </c>
      <c r="BF680" s="87">
        <v>0</v>
      </c>
      <c r="BG680" s="87">
        <v>0</v>
      </c>
      <c r="BH680" s="87">
        <v>0</v>
      </c>
      <c r="BI680" s="87">
        <v>0</v>
      </c>
      <c r="BJ680" s="82">
        <v>1</v>
      </c>
    </row>
    <row r="681" spans="1:62" x14ac:dyDescent="0.3">
      <c r="A681" s="90" t="s">
        <v>565</v>
      </c>
      <c r="B681" s="90" t="s">
        <v>566</v>
      </c>
      <c r="C681" s="12">
        <v>3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1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1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>
        <v>0</v>
      </c>
      <c r="AM681" s="12">
        <v>2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87">
        <v>6</v>
      </c>
      <c r="AZ681" s="87">
        <v>0</v>
      </c>
      <c r="BA681" s="87">
        <v>0</v>
      </c>
      <c r="BB681" s="87">
        <v>0</v>
      </c>
      <c r="BC681" s="87">
        <v>0</v>
      </c>
      <c r="BD681" s="87">
        <v>0</v>
      </c>
      <c r="BE681" s="87">
        <v>0</v>
      </c>
      <c r="BF681" s="87">
        <v>0</v>
      </c>
      <c r="BG681" s="87">
        <v>0</v>
      </c>
      <c r="BH681" s="87">
        <v>0</v>
      </c>
      <c r="BI681" s="87">
        <v>1</v>
      </c>
      <c r="BJ681" s="82">
        <v>0</v>
      </c>
    </row>
    <row r="682" spans="1:62" x14ac:dyDescent="0.3">
      <c r="A682" s="90" t="s">
        <v>567</v>
      </c>
      <c r="B682" s="90" t="s">
        <v>568</v>
      </c>
      <c r="C682" s="12">
        <v>0</v>
      </c>
      <c r="D682" s="12">
        <v>0</v>
      </c>
      <c r="E682" s="12">
        <v>0</v>
      </c>
      <c r="F682" s="12">
        <v>0</v>
      </c>
      <c r="G682" s="12">
        <v>1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87">
        <v>0</v>
      </c>
      <c r="AZ682" s="87">
        <v>0</v>
      </c>
      <c r="BA682" s="87">
        <v>0</v>
      </c>
      <c r="BB682" s="87">
        <v>0</v>
      </c>
      <c r="BC682" s="87">
        <v>1</v>
      </c>
      <c r="BD682" s="87">
        <v>0</v>
      </c>
      <c r="BE682" s="87">
        <v>0</v>
      </c>
      <c r="BF682" s="87">
        <v>0</v>
      </c>
      <c r="BG682" s="87">
        <v>0</v>
      </c>
      <c r="BH682" s="87">
        <v>0</v>
      </c>
      <c r="BI682" s="87">
        <v>0</v>
      </c>
      <c r="BJ682" s="82">
        <v>0</v>
      </c>
    </row>
    <row r="683" spans="1:62" x14ac:dyDescent="0.3">
      <c r="A683" s="90" t="s">
        <v>569</v>
      </c>
      <c r="B683" s="90" t="s">
        <v>570</v>
      </c>
      <c r="C683" s="12">
        <v>0</v>
      </c>
      <c r="D683" s="12">
        <v>0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87">
        <v>0</v>
      </c>
      <c r="AZ683" s="87">
        <v>0</v>
      </c>
      <c r="BA683" s="87">
        <v>0</v>
      </c>
      <c r="BB683" s="87">
        <v>0</v>
      </c>
      <c r="BC683" s="87">
        <v>0</v>
      </c>
      <c r="BD683" s="87">
        <v>0</v>
      </c>
      <c r="BE683" s="87">
        <v>0</v>
      </c>
      <c r="BF683" s="87">
        <v>0</v>
      </c>
      <c r="BG683" s="87">
        <v>0</v>
      </c>
      <c r="BH683" s="87">
        <v>0</v>
      </c>
      <c r="BI683" s="87">
        <v>0</v>
      </c>
      <c r="BJ683" s="82">
        <v>0</v>
      </c>
    </row>
    <row r="684" spans="1:62" x14ac:dyDescent="0.3">
      <c r="A684" s="90" t="s">
        <v>571</v>
      </c>
      <c r="B684" s="90" t="s">
        <v>572</v>
      </c>
      <c r="C684" s="12">
        <v>0</v>
      </c>
      <c r="D684" s="12">
        <v>0</v>
      </c>
      <c r="E684" s="12">
        <v>0</v>
      </c>
      <c r="F684" s="12">
        <v>0</v>
      </c>
      <c r="G684" s="12">
        <v>1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87">
        <v>0</v>
      </c>
      <c r="AZ684" s="87">
        <v>0</v>
      </c>
      <c r="BA684" s="87">
        <v>0</v>
      </c>
      <c r="BB684" s="87">
        <v>0</v>
      </c>
      <c r="BC684" s="87">
        <v>1</v>
      </c>
      <c r="BD684" s="87">
        <v>0</v>
      </c>
      <c r="BE684" s="87">
        <v>0</v>
      </c>
      <c r="BF684" s="87">
        <v>0</v>
      </c>
      <c r="BG684" s="87">
        <v>0</v>
      </c>
      <c r="BH684" s="87">
        <v>0</v>
      </c>
      <c r="BI684" s="87">
        <v>0</v>
      </c>
      <c r="BJ684" s="82">
        <v>0</v>
      </c>
    </row>
    <row r="685" spans="1:62" ht="20.399999999999999" x14ac:dyDescent="0.3">
      <c r="A685" s="90" t="s">
        <v>573</v>
      </c>
      <c r="B685" s="90" t="s">
        <v>574</v>
      </c>
      <c r="C685" s="12">
        <v>0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87">
        <v>0</v>
      </c>
      <c r="AZ685" s="87">
        <v>0</v>
      </c>
      <c r="BA685" s="87">
        <v>0</v>
      </c>
      <c r="BB685" s="87">
        <v>0</v>
      </c>
      <c r="BC685" s="87">
        <v>0</v>
      </c>
      <c r="BD685" s="87">
        <v>0</v>
      </c>
      <c r="BE685" s="87">
        <v>0</v>
      </c>
      <c r="BF685" s="87">
        <v>0</v>
      </c>
      <c r="BG685" s="87">
        <v>0</v>
      </c>
      <c r="BH685" s="87">
        <v>0</v>
      </c>
      <c r="BI685" s="87">
        <v>0</v>
      </c>
      <c r="BJ685" s="82">
        <v>0</v>
      </c>
    </row>
    <row r="686" spans="1:62" ht="20.399999999999999" x14ac:dyDescent="0.3">
      <c r="A686" s="90" t="s">
        <v>575</v>
      </c>
      <c r="B686" s="90" t="s">
        <v>576</v>
      </c>
      <c r="C686" s="12">
        <v>0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87">
        <v>0</v>
      </c>
      <c r="AZ686" s="87">
        <v>0</v>
      </c>
      <c r="BA686" s="87">
        <v>0</v>
      </c>
      <c r="BB686" s="87">
        <v>0</v>
      </c>
      <c r="BC686" s="87">
        <v>0</v>
      </c>
      <c r="BD686" s="87">
        <v>0</v>
      </c>
      <c r="BE686" s="87">
        <v>0</v>
      </c>
      <c r="BF686" s="87">
        <v>0</v>
      </c>
      <c r="BG686" s="87">
        <v>0</v>
      </c>
      <c r="BH686" s="87">
        <v>0</v>
      </c>
      <c r="BI686" s="87">
        <v>0</v>
      </c>
      <c r="BJ686" s="82">
        <v>0</v>
      </c>
    </row>
    <row r="687" spans="1:62" x14ac:dyDescent="0.3">
      <c r="A687" s="90" t="s">
        <v>577</v>
      </c>
      <c r="B687" s="90" t="s">
        <v>578</v>
      </c>
      <c r="C687" s="12">
        <v>0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87">
        <v>0</v>
      </c>
      <c r="AZ687" s="87">
        <v>0</v>
      </c>
      <c r="BA687" s="87">
        <v>0</v>
      </c>
      <c r="BB687" s="87">
        <v>0</v>
      </c>
      <c r="BC687" s="87">
        <v>0</v>
      </c>
      <c r="BD687" s="87">
        <v>0</v>
      </c>
      <c r="BE687" s="87">
        <v>0</v>
      </c>
      <c r="BF687" s="87">
        <v>0</v>
      </c>
      <c r="BG687" s="87">
        <v>0</v>
      </c>
      <c r="BH687" s="87">
        <v>0</v>
      </c>
      <c r="BI687" s="87">
        <v>0</v>
      </c>
      <c r="BJ687" s="82">
        <v>0</v>
      </c>
    </row>
    <row r="688" spans="1:62" x14ac:dyDescent="0.3">
      <c r="A688" s="90" t="s">
        <v>579</v>
      </c>
      <c r="B688" s="90" t="s">
        <v>580</v>
      </c>
      <c r="C688" s="12">
        <v>0</v>
      </c>
      <c r="D688" s="12">
        <v>0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87">
        <v>0</v>
      </c>
      <c r="AZ688" s="87">
        <v>0</v>
      </c>
      <c r="BA688" s="87">
        <v>0</v>
      </c>
      <c r="BB688" s="87">
        <v>0</v>
      </c>
      <c r="BC688" s="87">
        <v>0</v>
      </c>
      <c r="BD688" s="87">
        <v>0</v>
      </c>
      <c r="BE688" s="87">
        <v>0</v>
      </c>
      <c r="BF688" s="87">
        <v>0</v>
      </c>
      <c r="BG688" s="87">
        <v>0</v>
      </c>
      <c r="BH688" s="87">
        <v>0</v>
      </c>
      <c r="BI688" s="87">
        <v>0</v>
      </c>
      <c r="BJ688" s="82">
        <v>0</v>
      </c>
    </row>
    <row r="689" spans="1:62" x14ac:dyDescent="0.3">
      <c r="A689" s="90" t="s">
        <v>581</v>
      </c>
      <c r="B689" s="90" t="s">
        <v>582</v>
      </c>
      <c r="C689" s="12">
        <v>0</v>
      </c>
      <c r="D689" s="12">
        <v>0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87">
        <v>0</v>
      </c>
      <c r="AZ689" s="87">
        <v>0</v>
      </c>
      <c r="BA689" s="87">
        <v>0</v>
      </c>
      <c r="BB689" s="87">
        <v>0</v>
      </c>
      <c r="BC689" s="87">
        <v>0</v>
      </c>
      <c r="BD689" s="87">
        <v>0</v>
      </c>
      <c r="BE689" s="87">
        <v>0</v>
      </c>
      <c r="BF689" s="87">
        <v>0</v>
      </c>
      <c r="BG689" s="87">
        <v>0</v>
      </c>
      <c r="BH689" s="87">
        <v>0</v>
      </c>
      <c r="BI689" s="87">
        <v>0</v>
      </c>
      <c r="BJ689" s="82">
        <v>0</v>
      </c>
    </row>
    <row r="690" spans="1:62" x14ac:dyDescent="0.3">
      <c r="A690" s="90" t="s">
        <v>583</v>
      </c>
      <c r="B690" s="90" t="s">
        <v>584</v>
      </c>
      <c r="C690" s="12">
        <v>0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87">
        <v>0</v>
      </c>
      <c r="AZ690" s="87">
        <v>0</v>
      </c>
      <c r="BA690" s="87">
        <v>0</v>
      </c>
      <c r="BB690" s="87">
        <v>0</v>
      </c>
      <c r="BC690" s="87">
        <v>0</v>
      </c>
      <c r="BD690" s="87">
        <v>0</v>
      </c>
      <c r="BE690" s="87">
        <v>0</v>
      </c>
      <c r="BF690" s="87">
        <v>0</v>
      </c>
      <c r="BG690" s="87">
        <v>0</v>
      </c>
      <c r="BH690" s="87">
        <v>0</v>
      </c>
      <c r="BI690" s="87">
        <v>0</v>
      </c>
      <c r="BJ690" s="82">
        <v>0</v>
      </c>
    </row>
    <row r="691" spans="1:62" x14ac:dyDescent="0.3">
      <c r="A691" s="90" t="s">
        <v>585</v>
      </c>
      <c r="B691" s="90" t="s">
        <v>586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87">
        <v>0</v>
      </c>
      <c r="AZ691" s="87">
        <v>0</v>
      </c>
      <c r="BA691" s="87">
        <v>0</v>
      </c>
      <c r="BB691" s="87">
        <v>0</v>
      </c>
      <c r="BC691" s="87">
        <v>0</v>
      </c>
      <c r="BD691" s="87">
        <v>0</v>
      </c>
      <c r="BE691" s="87">
        <v>0</v>
      </c>
      <c r="BF691" s="87">
        <v>0</v>
      </c>
      <c r="BG691" s="87">
        <v>0</v>
      </c>
      <c r="BH691" s="87">
        <v>0</v>
      </c>
      <c r="BI691" s="87">
        <v>0</v>
      </c>
      <c r="BJ691" s="82">
        <v>0</v>
      </c>
    </row>
    <row r="692" spans="1:62" ht="20.399999999999999" x14ac:dyDescent="0.3">
      <c r="A692" s="90" t="s">
        <v>587</v>
      </c>
      <c r="B692" s="90" t="s">
        <v>588</v>
      </c>
      <c r="C692" s="12">
        <v>1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87">
        <v>1</v>
      </c>
      <c r="AZ692" s="87">
        <v>0</v>
      </c>
      <c r="BA692" s="87">
        <v>0</v>
      </c>
      <c r="BB692" s="87">
        <v>0</v>
      </c>
      <c r="BC692" s="87">
        <v>0</v>
      </c>
      <c r="BD692" s="87">
        <v>0</v>
      </c>
      <c r="BE692" s="87">
        <v>0</v>
      </c>
      <c r="BF692" s="87">
        <v>0</v>
      </c>
      <c r="BG692" s="87">
        <v>0</v>
      </c>
      <c r="BH692" s="87">
        <v>0</v>
      </c>
      <c r="BI692" s="87">
        <v>0</v>
      </c>
      <c r="BJ692" s="82">
        <v>0</v>
      </c>
    </row>
    <row r="693" spans="1:62" x14ac:dyDescent="0.3">
      <c r="A693" s="90" t="s">
        <v>589</v>
      </c>
      <c r="B693" s="90" t="s">
        <v>590</v>
      </c>
      <c r="C693" s="12">
        <v>3</v>
      </c>
      <c r="D693" s="12">
        <v>0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1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1</v>
      </c>
      <c r="AK693" s="12">
        <v>0</v>
      </c>
      <c r="AL693" s="12"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87">
        <v>4</v>
      </c>
      <c r="AZ693" s="87">
        <v>0</v>
      </c>
      <c r="BA693" s="87">
        <v>0</v>
      </c>
      <c r="BB693" s="87">
        <v>0</v>
      </c>
      <c r="BC693" s="87">
        <v>0</v>
      </c>
      <c r="BD693" s="87">
        <v>0</v>
      </c>
      <c r="BE693" s="87">
        <v>0</v>
      </c>
      <c r="BF693" s="87">
        <v>0</v>
      </c>
      <c r="BG693" s="87">
        <v>0</v>
      </c>
      <c r="BH693" s="87">
        <v>1</v>
      </c>
      <c r="BI693" s="87">
        <v>0</v>
      </c>
      <c r="BJ693" s="82">
        <v>0</v>
      </c>
    </row>
    <row r="694" spans="1:62" x14ac:dyDescent="0.3">
      <c r="A694" s="130" t="s">
        <v>591</v>
      </c>
      <c r="B694" s="130"/>
      <c r="C694" s="89">
        <v>2304</v>
      </c>
      <c r="D694" s="89">
        <v>751</v>
      </c>
      <c r="E694" s="89">
        <v>528</v>
      </c>
      <c r="F694" s="89">
        <v>1109</v>
      </c>
      <c r="G694" s="89">
        <v>1295</v>
      </c>
      <c r="H694" s="89">
        <v>6</v>
      </c>
      <c r="I694" s="89">
        <v>12</v>
      </c>
      <c r="J694" s="89">
        <v>0</v>
      </c>
      <c r="K694" s="89">
        <v>1</v>
      </c>
      <c r="L694" s="89">
        <v>5</v>
      </c>
      <c r="M694" s="89">
        <v>56</v>
      </c>
      <c r="N694" s="89">
        <v>1319</v>
      </c>
      <c r="O694" s="89">
        <v>590</v>
      </c>
      <c r="P694" s="89">
        <v>380</v>
      </c>
      <c r="Q694" s="89">
        <v>238</v>
      </c>
      <c r="R694" s="89">
        <v>233</v>
      </c>
      <c r="S694" s="89">
        <v>188</v>
      </c>
      <c r="T694" s="89">
        <v>0</v>
      </c>
      <c r="U694" s="89">
        <v>2</v>
      </c>
      <c r="V694" s="89">
        <v>3</v>
      </c>
      <c r="W694" s="89">
        <v>2</v>
      </c>
      <c r="X694" s="89">
        <v>0</v>
      </c>
      <c r="Y694" s="89">
        <v>15</v>
      </c>
      <c r="Z694" s="89">
        <v>367</v>
      </c>
      <c r="AA694" s="89">
        <v>182</v>
      </c>
      <c r="AB694" s="89">
        <v>35</v>
      </c>
      <c r="AC694" s="89">
        <v>34</v>
      </c>
      <c r="AD694" s="89">
        <v>107</v>
      </c>
      <c r="AE694" s="89">
        <v>110</v>
      </c>
      <c r="AF694" s="89">
        <v>2</v>
      </c>
      <c r="AG694" s="89">
        <v>2</v>
      </c>
      <c r="AH694" s="89">
        <v>0</v>
      </c>
      <c r="AI694" s="89">
        <v>0</v>
      </c>
      <c r="AJ694" s="89">
        <v>1</v>
      </c>
      <c r="AK694" s="89">
        <v>12</v>
      </c>
      <c r="AL694" s="89">
        <v>106</v>
      </c>
      <c r="AM694" s="89">
        <v>530</v>
      </c>
      <c r="AN694" s="89">
        <v>226</v>
      </c>
      <c r="AO694" s="89">
        <v>187</v>
      </c>
      <c r="AP694" s="89">
        <v>322</v>
      </c>
      <c r="AQ694" s="89">
        <v>381</v>
      </c>
      <c r="AR694" s="89">
        <v>2</v>
      </c>
      <c r="AS694" s="89">
        <v>6</v>
      </c>
      <c r="AT694" s="89">
        <v>0</v>
      </c>
      <c r="AU694" s="89">
        <v>0</v>
      </c>
      <c r="AV694" s="89">
        <v>5</v>
      </c>
      <c r="AW694" s="89">
        <v>31</v>
      </c>
      <c r="AX694" s="89">
        <v>487</v>
      </c>
      <c r="AY694" s="89">
        <v>3606</v>
      </c>
      <c r="AZ694" s="89">
        <v>1392</v>
      </c>
      <c r="BA694" s="89">
        <v>987</v>
      </c>
      <c r="BB694" s="89">
        <v>1771</v>
      </c>
      <c r="BC694" s="89">
        <v>1974</v>
      </c>
      <c r="BD694" s="89">
        <v>10</v>
      </c>
      <c r="BE694" s="89">
        <v>22</v>
      </c>
      <c r="BF694" s="89">
        <v>3</v>
      </c>
      <c r="BG694" s="89">
        <v>3</v>
      </c>
      <c r="BH694" s="89">
        <v>11</v>
      </c>
      <c r="BI694" s="89">
        <v>114</v>
      </c>
      <c r="BJ694" s="89">
        <v>2279</v>
      </c>
    </row>
    <row r="695" spans="1:62" x14ac:dyDescent="0.3">
      <c r="A695" s="90" t="s">
        <v>592</v>
      </c>
      <c r="B695" s="90" t="s">
        <v>593</v>
      </c>
      <c r="C695" s="12">
        <v>1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1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87">
        <v>1</v>
      </c>
      <c r="AZ695" s="87">
        <v>0</v>
      </c>
      <c r="BA695" s="87">
        <v>0</v>
      </c>
      <c r="BB695" s="87">
        <v>0</v>
      </c>
      <c r="BC695" s="87">
        <v>0</v>
      </c>
      <c r="BD695" s="87">
        <v>0</v>
      </c>
      <c r="BE695" s="87">
        <v>0</v>
      </c>
      <c r="BF695" s="87">
        <v>0</v>
      </c>
      <c r="BG695" s="87">
        <v>0</v>
      </c>
      <c r="BH695" s="87">
        <v>1</v>
      </c>
      <c r="BI695" s="87">
        <v>0</v>
      </c>
      <c r="BJ695" s="82">
        <v>0</v>
      </c>
    </row>
    <row r="696" spans="1:62" x14ac:dyDescent="0.3">
      <c r="A696" s="90" t="s">
        <v>594</v>
      </c>
      <c r="B696" s="90" t="s">
        <v>595</v>
      </c>
      <c r="C696" s="12">
        <v>1185</v>
      </c>
      <c r="D696" s="12">
        <v>461</v>
      </c>
      <c r="E696" s="12">
        <v>343</v>
      </c>
      <c r="F696" s="12">
        <v>667</v>
      </c>
      <c r="G696" s="12">
        <v>764</v>
      </c>
      <c r="H696" s="12">
        <v>2</v>
      </c>
      <c r="I696" s="12">
        <v>3</v>
      </c>
      <c r="J696" s="12">
        <v>0</v>
      </c>
      <c r="K696" s="12">
        <v>1</v>
      </c>
      <c r="L696" s="12">
        <v>0</v>
      </c>
      <c r="M696" s="12">
        <v>31</v>
      </c>
      <c r="N696" s="12">
        <v>740</v>
      </c>
      <c r="O696" s="12">
        <v>259</v>
      </c>
      <c r="P696" s="12">
        <v>201</v>
      </c>
      <c r="Q696" s="12">
        <v>116</v>
      </c>
      <c r="R696" s="12">
        <v>128</v>
      </c>
      <c r="S696" s="12">
        <v>104</v>
      </c>
      <c r="T696" s="12">
        <v>0</v>
      </c>
      <c r="U696" s="12">
        <v>0</v>
      </c>
      <c r="V696" s="12">
        <v>1</v>
      </c>
      <c r="W696" s="12">
        <v>1</v>
      </c>
      <c r="X696" s="12">
        <v>0</v>
      </c>
      <c r="Y696" s="12">
        <v>4</v>
      </c>
      <c r="Z696" s="12">
        <v>162</v>
      </c>
      <c r="AA696" s="12">
        <v>94</v>
      </c>
      <c r="AB696" s="12">
        <v>17</v>
      </c>
      <c r="AC696" s="12">
        <v>11</v>
      </c>
      <c r="AD696" s="12">
        <v>60</v>
      </c>
      <c r="AE696" s="12">
        <v>67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6</v>
      </c>
      <c r="AL696" s="12">
        <v>44</v>
      </c>
      <c r="AM696" s="12">
        <v>233</v>
      </c>
      <c r="AN696" s="12">
        <v>112</v>
      </c>
      <c r="AO696" s="12">
        <v>94</v>
      </c>
      <c r="AP696" s="12">
        <v>184</v>
      </c>
      <c r="AQ696" s="12">
        <v>240</v>
      </c>
      <c r="AR696" s="12">
        <v>0</v>
      </c>
      <c r="AS696" s="12">
        <v>1</v>
      </c>
      <c r="AT696" s="12">
        <v>0</v>
      </c>
      <c r="AU696" s="12">
        <v>0</v>
      </c>
      <c r="AV696" s="12">
        <v>2</v>
      </c>
      <c r="AW696" s="12">
        <v>7</v>
      </c>
      <c r="AX696" s="12">
        <v>198</v>
      </c>
      <c r="AY696" s="87">
        <v>1771</v>
      </c>
      <c r="AZ696" s="87">
        <v>791</v>
      </c>
      <c r="BA696" s="87">
        <v>564</v>
      </c>
      <c r="BB696" s="87">
        <v>1039</v>
      </c>
      <c r="BC696" s="87">
        <v>1175</v>
      </c>
      <c r="BD696" s="87">
        <v>2</v>
      </c>
      <c r="BE696" s="87">
        <v>4</v>
      </c>
      <c r="BF696" s="87">
        <v>1</v>
      </c>
      <c r="BG696" s="87">
        <v>2</v>
      </c>
      <c r="BH696" s="87">
        <v>2</v>
      </c>
      <c r="BI696" s="87">
        <v>48</v>
      </c>
      <c r="BJ696" s="82">
        <v>1144</v>
      </c>
    </row>
    <row r="697" spans="1:62" x14ac:dyDescent="0.3">
      <c r="A697" s="90" t="s">
        <v>596</v>
      </c>
      <c r="B697" s="90" t="s">
        <v>597</v>
      </c>
      <c r="C697" s="12">
        <v>946</v>
      </c>
      <c r="D697" s="12">
        <v>283</v>
      </c>
      <c r="E697" s="12">
        <v>182</v>
      </c>
      <c r="F697" s="12">
        <v>374</v>
      </c>
      <c r="G697" s="12">
        <v>381</v>
      </c>
      <c r="H697" s="12">
        <v>1</v>
      </c>
      <c r="I697" s="12">
        <v>0</v>
      </c>
      <c r="J697" s="12">
        <v>0</v>
      </c>
      <c r="K697" s="12">
        <v>0</v>
      </c>
      <c r="L697" s="12">
        <v>2</v>
      </c>
      <c r="M697" s="12">
        <v>7</v>
      </c>
      <c r="N697" s="12">
        <v>470</v>
      </c>
      <c r="O697" s="12">
        <v>240</v>
      </c>
      <c r="P697" s="12">
        <v>175</v>
      </c>
      <c r="Q697" s="12">
        <v>120</v>
      </c>
      <c r="R697" s="12">
        <v>82</v>
      </c>
      <c r="S697" s="12">
        <v>69</v>
      </c>
      <c r="T697" s="12">
        <v>0</v>
      </c>
      <c r="U697" s="12">
        <v>0</v>
      </c>
      <c r="V697" s="12">
        <v>1</v>
      </c>
      <c r="W697" s="12">
        <v>1</v>
      </c>
      <c r="X697" s="12">
        <v>0</v>
      </c>
      <c r="Y697" s="12">
        <v>2</v>
      </c>
      <c r="Z697" s="12">
        <v>185</v>
      </c>
      <c r="AA697" s="12">
        <v>63</v>
      </c>
      <c r="AB697" s="12">
        <v>16</v>
      </c>
      <c r="AC697" s="12">
        <v>21</v>
      </c>
      <c r="AD697" s="12">
        <v>33</v>
      </c>
      <c r="AE697" s="12">
        <v>33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1</v>
      </c>
      <c r="AL697" s="12">
        <v>54</v>
      </c>
      <c r="AM697" s="12">
        <v>244</v>
      </c>
      <c r="AN697" s="12">
        <v>112</v>
      </c>
      <c r="AO697" s="12">
        <v>89</v>
      </c>
      <c r="AP697" s="12">
        <v>102</v>
      </c>
      <c r="AQ697" s="12">
        <v>79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2</v>
      </c>
      <c r="AX697" s="12">
        <v>268</v>
      </c>
      <c r="AY697" s="87">
        <v>1493</v>
      </c>
      <c r="AZ697" s="87">
        <v>586</v>
      </c>
      <c r="BA697" s="87">
        <v>412</v>
      </c>
      <c r="BB697" s="87">
        <v>591</v>
      </c>
      <c r="BC697" s="87">
        <v>562</v>
      </c>
      <c r="BD697" s="87">
        <v>1</v>
      </c>
      <c r="BE697" s="87">
        <v>0</v>
      </c>
      <c r="BF697" s="87">
        <v>1</v>
      </c>
      <c r="BG697" s="87">
        <v>1</v>
      </c>
      <c r="BH697" s="87">
        <v>2</v>
      </c>
      <c r="BI697" s="87">
        <v>12</v>
      </c>
      <c r="BJ697" s="82">
        <v>977</v>
      </c>
    </row>
    <row r="698" spans="1:62" x14ac:dyDescent="0.3">
      <c r="A698" s="90" t="s">
        <v>598</v>
      </c>
      <c r="B698" s="90" t="s">
        <v>599</v>
      </c>
      <c r="C698" s="12">
        <v>0</v>
      </c>
      <c r="D698" s="12">
        <v>0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87">
        <v>0</v>
      </c>
      <c r="AZ698" s="87">
        <v>0</v>
      </c>
      <c r="BA698" s="87">
        <v>0</v>
      </c>
      <c r="BB698" s="87">
        <v>0</v>
      </c>
      <c r="BC698" s="87">
        <v>0</v>
      </c>
      <c r="BD698" s="87">
        <v>0</v>
      </c>
      <c r="BE698" s="87">
        <v>0</v>
      </c>
      <c r="BF698" s="87">
        <v>0</v>
      </c>
      <c r="BG698" s="87">
        <v>0</v>
      </c>
      <c r="BH698" s="87">
        <v>0</v>
      </c>
      <c r="BI698" s="87">
        <v>0</v>
      </c>
      <c r="BJ698" s="82">
        <v>0</v>
      </c>
    </row>
    <row r="699" spans="1:62" x14ac:dyDescent="0.3">
      <c r="A699" s="90" t="s">
        <v>600</v>
      </c>
      <c r="B699" s="90" t="s">
        <v>601</v>
      </c>
      <c r="C699" s="12">
        <v>37</v>
      </c>
      <c r="D699" s="12">
        <v>1</v>
      </c>
      <c r="E699" s="12">
        <v>1</v>
      </c>
      <c r="F699" s="12">
        <v>9</v>
      </c>
      <c r="G699" s="12">
        <v>34</v>
      </c>
      <c r="H699" s="12">
        <v>0</v>
      </c>
      <c r="I699" s="12">
        <v>0</v>
      </c>
      <c r="J699" s="12">
        <v>0</v>
      </c>
      <c r="K699" s="12">
        <v>0</v>
      </c>
      <c r="L699" s="12">
        <v>1</v>
      </c>
      <c r="M699" s="12">
        <v>1</v>
      </c>
      <c r="N699" s="12">
        <v>22</v>
      </c>
      <c r="O699" s="12">
        <v>12</v>
      </c>
      <c r="P699" s="12">
        <v>1</v>
      </c>
      <c r="Q699" s="12">
        <v>1</v>
      </c>
      <c r="R699" s="12">
        <v>2</v>
      </c>
      <c r="S699" s="12">
        <v>1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4</v>
      </c>
      <c r="AA699" s="12">
        <v>9</v>
      </c>
      <c r="AB699" s="12">
        <v>2</v>
      </c>
      <c r="AC699" s="12">
        <v>2</v>
      </c>
      <c r="AD699" s="12">
        <v>5</v>
      </c>
      <c r="AE699" s="12">
        <v>4</v>
      </c>
      <c r="AF699" s="12">
        <v>0</v>
      </c>
      <c r="AG699" s="12">
        <v>0</v>
      </c>
      <c r="AH699" s="12">
        <v>0</v>
      </c>
      <c r="AI699" s="12">
        <v>0</v>
      </c>
      <c r="AJ699" s="12">
        <v>1</v>
      </c>
      <c r="AK699" s="12">
        <v>0</v>
      </c>
      <c r="AL699" s="12">
        <v>1</v>
      </c>
      <c r="AM699" s="12">
        <v>8</v>
      </c>
      <c r="AN699" s="12">
        <v>0</v>
      </c>
      <c r="AO699" s="12">
        <v>0</v>
      </c>
      <c r="AP699" s="12">
        <v>4</v>
      </c>
      <c r="AQ699" s="12">
        <v>4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87">
        <v>66</v>
      </c>
      <c r="AZ699" s="87">
        <v>4</v>
      </c>
      <c r="BA699" s="87">
        <v>4</v>
      </c>
      <c r="BB699" s="87">
        <v>20</v>
      </c>
      <c r="BC699" s="87">
        <v>43</v>
      </c>
      <c r="BD699" s="87">
        <v>0</v>
      </c>
      <c r="BE699" s="87">
        <v>0</v>
      </c>
      <c r="BF699" s="87">
        <v>0</v>
      </c>
      <c r="BG699" s="87">
        <v>0</v>
      </c>
      <c r="BH699" s="87">
        <v>2</v>
      </c>
      <c r="BI699" s="87">
        <v>1</v>
      </c>
      <c r="BJ699" s="82">
        <v>27</v>
      </c>
    </row>
    <row r="700" spans="1:62" x14ac:dyDescent="0.3">
      <c r="A700" s="90" t="s">
        <v>602</v>
      </c>
      <c r="B700" s="90" t="s">
        <v>603</v>
      </c>
      <c r="C700" s="12">
        <v>9</v>
      </c>
      <c r="D700" s="12">
        <v>0</v>
      </c>
      <c r="E700" s="12">
        <v>1</v>
      </c>
      <c r="F700" s="12">
        <v>9</v>
      </c>
      <c r="G700" s="12">
        <v>33</v>
      </c>
      <c r="H700" s="12">
        <v>2</v>
      </c>
      <c r="I700" s="12">
        <v>2</v>
      </c>
      <c r="J700" s="12">
        <v>0</v>
      </c>
      <c r="K700" s="12">
        <v>0</v>
      </c>
      <c r="L700" s="12">
        <v>0</v>
      </c>
      <c r="M700" s="12">
        <v>0</v>
      </c>
      <c r="N700" s="12">
        <v>15</v>
      </c>
      <c r="O700" s="12">
        <v>6</v>
      </c>
      <c r="P700" s="12">
        <v>0</v>
      </c>
      <c r="Q700" s="12">
        <v>0</v>
      </c>
      <c r="R700" s="12">
        <v>2</v>
      </c>
      <c r="S700" s="12">
        <v>1</v>
      </c>
      <c r="T700" s="12">
        <v>0</v>
      </c>
      <c r="U700" s="12">
        <v>1</v>
      </c>
      <c r="V700" s="12">
        <v>0</v>
      </c>
      <c r="W700" s="12">
        <v>0</v>
      </c>
      <c r="X700" s="12">
        <v>0</v>
      </c>
      <c r="Y700" s="12">
        <v>2</v>
      </c>
      <c r="Z700" s="12">
        <v>2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>
        <v>0</v>
      </c>
      <c r="AM700" s="12">
        <v>6</v>
      </c>
      <c r="AN700" s="12">
        <v>0</v>
      </c>
      <c r="AO700" s="12">
        <v>1</v>
      </c>
      <c r="AP700" s="12">
        <v>3</v>
      </c>
      <c r="AQ700" s="12">
        <v>6</v>
      </c>
      <c r="AR700" s="12">
        <v>0</v>
      </c>
      <c r="AS700" s="12">
        <v>2</v>
      </c>
      <c r="AT700" s="12">
        <v>0</v>
      </c>
      <c r="AU700" s="12">
        <v>0</v>
      </c>
      <c r="AV700" s="12">
        <v>0</v>
      </c>
      <c r="AW700" s="12">
        <v>5</v>
      </c>
      <c r="AX700" s="12">
        <v>7</v>
      </c>
      <c r="AY700" s="87">
        <v>21</v>
      </c>
      <c r="AZ700" s="87">
        <v>0</v>
      </c>
      <c r="BA700" s="87">
        <v>2</v>
      </c>
      <c r="BB700" s="87">
        <v>14</v>
      </c>
      <c r="BC700" s="87">
        <v>40</v>
      </c>
      <c r="BD700" s="87">
        <v>2</v>
      </c>
      <c r="BE700" s="87">
        <v>5</v>
      </c>
      <c r="BF700" s="87">
        <v>0</v>
      </c>
      <c r="BG700" s="87">
        <v>0</v>
      </c>
      <c r="BH700" s="87">
        <v>0</v>
      </c>
      <c r="BI700" s="87">
        <v>7</v>
      </c>
      <c r="BJ700" s="82">
        <v>24</v>
      </c>
    </row>
    <row r="701" spans="1:62" x14ac:dyDescent="0.3">
      <c r="A701" s="90" t="s">
        <v>604</v>
      </c>
      <c r="B701" s="90" t="s">
        <v>605</v>
      </c>
      <c r="C701" s="12">
        <v>66</v>
      </c>
      <c r="D701" s="12">
        <v>6</v>
      </c>
      <c r="E701" s="12">
        <v>1</v>
      </c>
      <c r="F701" s="12">
        <v>42</v>
      </c>
      <c r="G701" s="12">
        <v>52</v>
      </c>
      <c r="H701" s="12">
        <v>1</v>
      </c>
      <c r="I701" s="12">
        <v>2</v>
      </c>
      <c r="J701" s="12">
        <v>0</v>
      </c>
      <c r="K701" s="12">
        <v>0</v>
      </c>
      <c r="L701" s="12">
        <v>0</v>
      </c>
      <c r="M701" s="12">
        <v>11</v>
      </c>
      <c r="N701" s="12">
        <v>34</v>
      </c>
      <c r="O701" s="12">
        <v>55</v>
      </c>
      <c r="P701" s="12">
        <v>3</v>
      </c>
      <c r="Q701" s="12">
        <v>1</v>
      </c>
      <c r="R701" s="12">
        <v>16</v>
      </c>
      <c r="S701" s="12">
        <v>10</v>
      </c>
      <c r="T701" s="12">
        <v>0</v>
      </c>
      <c r="U701" s="12">
        <v>1</v>
      </c>
      <c r="V701" s="12">
        <v>1</v>
      </c>
      <c r="W701" s="12">
        <v>0</v>
      </c>
      <c r="X701" s="12">
        <v>0</v>
      </c>
      <c r="Y701" s="12">
        <v>4</v>
      </c>
      <c r="Z701" s="12">
        <v>12</v>
      </c>
      <c r="AA701" s="12">
        <v>12</v>
      </c>
      <c r="AB701" s="12">
        <v>0</v>
      </c>
      <c r="AC701" s="12">
        <v>0</v>
      </c>
      <c r="AD701" s="12">
        <v>6</v>
      </c>
      <c r="AE701" s="12">
        <v>1</v>
      </c>
      <c r="AF701" s="12">
        <v>2</v>
      </c>
      <c r="AG701" s="12">
        <v>2</v>
      </c>
      <c r="AH701" s="12">
        <v>0</v>
      </c>
      <c r="AI701" s="12">
        <v>0</v>
      </c>
      <c r="AJ701" s="12">
        <v>0</v>
      </c>
      <c r="AK701" s="12">
        <v>3</v>
      </c>
      <c r="AL701" s="12">
        <v>4</v>
      </c>
      <c r="AM701" s="12">
        <v>20</v>
      </c>
      <c r="AN701" s="12">
        <v>1</v>
      </c>
      <c r="AO701" s="12">
        <v>2</v>
      </c>
      <c r="AP701" s="12">
        <v>14</v>
      </c>
      <c r="AQ701" s="12">
        <v>13</v>
      </c>
      <c r="AR701" s="12">
        <v>2</v>
      </c>
      <c r="AS701" s="12">
        <v>2</v>
      </c>
      <c r="AT701" s="12">
        <v>0</v>
      </c>
      <c r="AU701" s="12">
        <v>0</v>
      </c>
      <c r="AV701" s="12">
        <v>0</v>
      </c>
      <c r="AW701" s="12">
        <v>5</v>
      </c>
      <c r="AX701" s="12">
        <v>6</v>
      </c>
      <c r="AY701" s="87">
        <v>153</v>
      </c>
      <c r="AZ701" s="87">
        <v>10</v>
      </c>
      <c r="BA701" s="87">
        <v>4</v>
      </c>
      <c r="BB701" s="87">
        <v>78</v>
      </c>
      <c r="BC701" s="87">
        <v>76</v>
      </c>
      <c r="BD701" s="87">
        <v>5</v>
      </c>
      <c r="BE701" s="87">
        <v>7</v>
      </c>
      <c r="BF701" s="87">
        <v>1</v>
      </c>
      <c r="BG701" s="87">
        <v>0</v>
      </c>
      <c r="BH701" s="87">
        <v>0</v>
      </c>
      <c r="BI701" s="87">
        <v>23</v>
      </c>
      <c r="BJ701" s="82">
        <v>56</v>
      </c>
    </row>
    <row r="702" spans="1:62" x14ac:dyDescent="0.3">
      <c r="A702" s="90" t="s">
        <v>606</v>
      </c>
      <c r="B702" s="90" t="s">
        <v>607</v>
      </c>
      <c r="C702" s="12">
        <v>1</v>
      </c>
      <c r="D702" s="12">
        <v>0</v>
      </c>
      <c r="E702" s="12">
        <v>0</v>
      </c>
      <c r="F702" s="12">
        <v>0</v>
      </c>
      <c r="G702" s="12">
        <v>0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1</v>
      </c>
      <c r="O702" s="12">
        <v>2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1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1</v>
      </c>
      <c r="AW702" s="12">
        <v>0</v>
      </c>
      <c r="AX702" s="12">
        <v>2</v>
      </c>
      <c r="AY702" s="87">
        <v>4</v>
      </c>
      <c r="AZ702" s="87">
        <v>0</v>
      </c>
      <c r="BA702" s="87">
        <v>0</v>
      </c>
      <c r="BB702" s="87">
        <v>0</v>
      </c>
      <c r="BC702" s="87">
        <v>0</v>
      </c>
      <c r="BD702" s="87">
        <v>0</v>
      </c>
      <c r="BE702" s="87">
        <v>0</v>
      </c>
      <c r="BF702" s="87">
        <v>0</v>
      </c>
      <c r="BG702" s="87">
        <v>0</v>
      </c>
      <c r="BH702" s="87">
        <v>1</v>
      </c>
      <c r="BI702" s="87">
        <v>0</v>
      </c>
      <c r="BJ702" s="82">
        <v>3</v>
      </c>
    </row>
    <row r="703" spans="1:62" x14ac:dyDescent="0.3">
      <c r="A703" s="90" t="s">
        <v>608</v>
      </c>
      <c r="B703" s="90" t="s">
        <v>609</v>
      </c>
      <c r="C703" s="12">
        <v>5</v>
      </c>
      <c r="D703" s="12">
        <v>0</v>
      </c>
      <c r="E703" s="12">
        <v>0</v>
      </c>
      <c r="F703" s="12">
        <v>0</v>
      </c>
      <c r="G703" s="12">
        <v>1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1</v>
      </c>
      <c r="O703" s="12">
        <v>7</v>
      </c>
      <c r="P703" s="12">
        <v>0</v>
      </c>
      <c r="Q703" s="12">
        <v>0</v>
      </c>
      <c r="R703" s="12">
        <v>1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>
        <v>0</v>
      </c>
      <c r="AM703" s="12">
        <v>3</v>
      </c>
      <c r="AN703" s="12">
        <v>0</v>
      </c>
      <c r="AO703" s="12">
        <v>0</v>
      </c>
      <c r="AP703" s="12">
        <v>2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1</v>
      </c>
      <c r="AY703" s="87">
        <v>15</v>
      </c>
      <c r="AZ703" s="87">
        <v>0</v>
      </c>
      <c r="BA703" s="87">
        <v>0</v>
      </c>
      <c r="BB703" s="87">
        <v>3</v>
      </c>
      <c r="BC703" s="87">
        <v>1</v>
      </c>
      <c r="BD703" s="87">
        <v>0</v>
      </c>
      <c r="BE703" s="87">
        <v>0</v>
      </c>
      <c r="BF703" s="87">
        <v>0</v>
      </c>
      <c r="BG703" s="87">
        <v>0</v>
      </c>
      <c r="BH703" s="87">
        <v>0</v>
      </c>
      <c r="BI703" s="87">
        <v>0</v>
      </c>
      <c r="BJ703" s="82">
        <v>2</v>
      </c>
    </row>
    <row r="704" spans="1:62" x14ac:dyDescent="0.3">
      <c r="A704" s="90" t="s">
        <v>610</v>
      </c>
      <c r="B704" s="90" t="s">
        <v>611</v>
      </c>
      <c r="C704" s="12">
        <v>0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87">
        <v>0</v>
      </c>
      <c r="AZ704" s="87">
        <v>0</v>
      </c>
      <c r="BA704" s="87">
        <v>0</v>
      </c>
      <c r="BB704" s="87">
        <v>0</v>
      </c>
      <c r="BC704" s="87">
        <v>0</v>
      </c>
      <c r="BD704" s="87">
        <v>0</v>
      </c>
      <c r="BE704" s="87">
        <v>0</v>
      </c>
      <c r="BF704" s="87">
        <v>0</v>
      </c>
      <c r="BG704" s="87">
        <v>0</v>
      </c>
      <c r="BH704" s="87">
        <v>0</v>
      </c>
      <c r="BI704" s="87">
        <v>0</v>
      </c>
      <c r="BJ704" s="82">
        <v>0</v>
      </c>
    </row>
    <row r="705" spans="1:62" x14ac:dyDescent="0.3">
      <c r="A705" s="90" t="s">
        <v>612</v>
      </c>
      <c r="B705" s="90" t="s">
        <v>613</v>
      </c>
      <c r="C705" s="12">
        <v>0</v>
      </c>
      <c r="D705" s="12">
        <v>0</v>
      </c>
      <c r="E705" s="12">
        <v>0</v>
      </c>
      <c r="F705" s="12">
        <v>0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87">
        <v>0</v>
      </c>
      <c r="AZ705" s="87">
        <v>0</v>
      </c>
      <c r="BA705" s="87">
        <v>0</v>
      </c>
      <c r="BB705" s="87">
        <v>0</v>
      </c>
      <c r="BC705" s="87">
        <v>0</v>
      </c>
      <c r="BD705" s="87">
        <v>0</v>
      </c>
      <c r="BE705" s="87">
        <v>0</v>
      </c>
      <c r="BF705" s="87">
        <v>0</v>
      </c>
      <c r="BG705" s="87">
        <v>0</v>
      </c>
      <c r="BH705" s="87">
        <v>0</v>
      </c>
      <c r="BI705" s="87">
        <v>0</v>
      </c>
      <c r="BJ705" s="82">
        <v>0</v>
      </c>
    </row>
    <row r="706" spans="1:62" x14ac:dyDescent="0.3">
      <c r="A706" s="90" t="s">
        <v>614</v>
      </c>
      <c r="B706" s="90" t="s">
        <v>615</v>
      </c>
      <c r="C706" s="12">
        <v>1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1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87">
        <v>1</v>
      </c>
      <c r="AZ706" s="87">
        <v>0</v>
      </c>
      <c r="BA706" s="87">
        <v>0</v>
      </c>
      <c r="BB706" s="87">
        <v>0</v>
      </c>
      <c r="BC706" s="87">
        <v>0</v>
      </c>
      <c r="BD706" s="87">
        <v>0</v>
      </c>
      <c r="BE706" s="87">
        <v>0</v>
      </c>
      <c r="BF706" s="87">
        <v>0</v>
      </c>
      <c r="BG706" s="87">
        <v>0</v>
      </c>
      <c r="BH706" s="87">
        <v>0</v>
      </c>
      <c r="BI706" s="87">
        <v>0</v>
      </c>
      <c r="BJ706" s="82">
        <v>1</v>
      </c>
    </row>
    <row r="707" spans="1:62" x14ac:dyDescent="0.3">
      <c r="A707" s="90" t="s">
        <v>616</v>
      </c>
      <c r="B707" s="90" t="s">
        <v>617</v>
      </c>
      <c r="C707" s="12">
        <v>0</v>
      </c>
      <c r="D707" s="12">
        <v>0</v>
      </c>
      <c r="E707" s="12">
        <v>0</v>
      </c>
      <c r="F707" s="12">
        <v>0</v>
      </c>
      <c r="G707" s="12">
        <v>0</v>
      </c>
      <c r="H707" s="12">
        <v>0</v>
      </c>
      <c r="I707" s="12">
        <v>1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87">
        <v>0</v>
      </c>
      <c r="AZ707" s="87">
        <v>0</v>
      </c>
      <c r="BA707" s="87">
        <v>0</v>
      </c>
      <c r="BB707" s="87">
        <v>0</v>
      </c>
      <c r="BC707" s="87">
        <v>0</v>
      </c>
      <c r="BD707" s="87">
        <v>0</v>
      </c>
      <c r="BE707" s="87">
        <v>1</v>
      </c>
      <c r="BF707" s="87">
        <v>0</v>
      </c>
      <c r="BG707" s="87">
        <v>0</v>
      </c>
      <c r="BH707" s="87">
        <v>0</v>
      </c>
      <c r="BI707" s="87">
        <v>0</v>
      </c>
      <c r="BJ707" s="82">
        <v>0</v>
      </c>
    </row>
    <row r="708" spans="1:62" x14ac:dyDescent="0.3">
      <c r="A708" s="90" t="s">
        <v>618</v>
      </c>
      <c r="B708" s="90" t="s">
        <v>619</v>
      </c>
      <c r="C708" s="12">
        <v>0</v>
      </c>
      <c r="D708" s="12">
        <v>0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87">
        <v>0</v>
      </c>
      <c r="AZ708" s="87">
        <v>0</v>
      </c>
      <c r="BA708" s="87">
        <v>0</v>
      </c>
      <c r="BB708" s="87">
        <v>0</v>
      </c>
      <c r="BC708" s="87">
        <v>0</v>
      </c>
      <c r="BD708" s="87">
        <v>0</v>
      </c>
      <c r="BE708" s="87">
        <v>0</v>
      </c>
      <c r="BF708" s="87">
        <v>0</v>
      </c>
      <c r="BG708" s="87">
        <v>0</v>
      </c>
      <c r="BH708" s="87">
        <v>0</v>
      </c>
      <c r="BI708" s="87">
        <v>0</v>
      </c>
      <c r="BJ708" s="82">
        <v>0</v>
      </c>
    </row>
    <row r="709" spans="1:62" x14ac:dyDescent="0.3">
      <c r="A709" s="90" t="s">
        <v>620</v>
      </c>
      <c r="B709" s="90" t="s">
        <v>621</v>
      </c>
      <c r="C709" s="12">
        <v>0</v>
      </c>
      <c r="D709" s="12">
        <v>0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87">
        <v>0</v>
      </c>
      <c r="AZ709" s="87">
        <v>0</v>
      </c>
      <c r="BA709" s="87">
        <v>0</v>
      </c>
      <c r="BB709" s="87">
        <v>0</v>
      </c>
      <c r="BC709" s="87">
        <v>0</v>
      </c>
      <c r="BD709" s="87">
        <v>0</v>
      </c>
      <c r="BE709" s="87">
        <v>0</v>
      </c>
      <c r="BF709" s="87">
        <v>0</v>
      </c>
      <c r="BG709" s="87">
        <v>0</v>
      </c>
      <c r="BH709" s="87">
        <v>0</v>
      </c>
      <c r="BI709" s="87">
        <v>0</v>
      </c>
      <c r="BJ709" s="82">
        <v>0</v>
      </c>
    </row>
    <row r="710" spans="1:62" x14ac:dyDescent="0.3">
      <c r="A710" s="90" t="s">
        <v>622</v>
      </c>
      <c r="B710" s="90" t="s">
        <v>623</v>
      </c>
      <c r="C710" s="12">
        <v>0</v>
      </c>
      <c r="D710" s="12">
        <v>0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87">
        <v>0</v>
      </c>
      <c r="AZ710" s="87">
        <v>0</v>
      </c>
      <c r="BA710" s="87">
        <v>0</v>
      </c>
      <c r="BB710" s="87">
        <v>0</v>
      </c>
      <c r="BC710" s="87">
        <v>0</v>
      </c>
      <c r="BD710" s="87">
        <v>0</v>
      </c>
      <c r="BE710" s="87">
        <v>0</v>
      </c>
      <c r="BF710" s="87">
        <v>0</v>
      </c>
      <c r="BG710" s="87">
        <v>0</v>
      </c>
      <c r="BH710" s="87">
        <v>0</v>
      </c>
      <c r="BI710" s="87">
        <v>0</v>
      </c>
      <c r="BJ710" s="82">
        <v>0</v>
      </c>
    </row>
    <row r="711" spans="1:62" x14ac:dyDescent="0.3">
      <c r="A711" s="90" t="s">
        <v>624</v>
      </c>
      <c r="B711" s="90" t="s">
        <v>625</v>
      </c>
      <c r="C711" s="12">
        <v>0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87">
        <v>0</v>
      </c>
      <c r="AZ711" s="87">
        <v>0</v>
      </c>
      <c r="BA711" s="87">
        <v>0</v>
      </c>
      <c r="BB711" s="87">
        <v>0</v>
      </c>
      <c r="BC711" s="87">
        <v>0</v>
      </c>
      <c r="BD711" s="87">
        <v>0</v>
      </c>
      <c r="BE711" s="87">
        <v>0</v>
      </c>
      <c r="BF711" s="87">
        <v>0</v>
      </c>
      <c r="BG711" s="87">
        <v>0</v>
      </c>
      <c r="BH711" s="87">
        <v>0</v>
      </c>
      <c r="BI711" s="87">
        <v>0</v>
      </c>
      <c r="BJ711" s="82">
        <v>0</v>
      </c>
    </row>
    <row r="712" spans="1:62" x14ac:dyDescent="0.3">
      <c r="A712" s="90" t="s">
        <v>626</v>
      </c>
      <c r="B712" s="90" t="s">
        <v>627</v>
      </c>
      <c r="C712" s="12">
        <v>0</v>
      </c>
      <c r="D712" s="12">
        <v>0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1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87">
        <v>0</v>
      </c>
      <c r="AZ712" s="87">
        <v>0</v>
      </c>
      <c r="BA712" s="87">
        <v>0</v>
      </c>
      <c r="BB712" s="87">
        <v>0</v>
      </c>
      <c r="BC712" s="87">
        <v>0</v>
      </c>
      <c r="BD712" s="87">
        <v>0</v>
      </c>
      <c r="BE712" s="87">
        <v>0</v>
      </c>
      <c r="BF712" s="87">
        <v>0</v>
      </c>
      <c r="BG712" s="87">
        <v>0</v>
      </c>
      <c r="BH712" s="87">
        <v>0</v>
      </c>
      <c r="BI712" s="87">
        <v>0</v>
      </c>
      <c r="BJ712" s="82">
        <v>1</v>
      </c>
    </row>
    <row r="713" spans="1:62" x14ac:dyDescent="0.3">
      <c r="A713" s="90" t="s">
        <v>628</v>
      </c>
      <c r="B713" s="90" t="s">
        <v>629</v>
      </c>
      <c r="C713" s="12">
        <v>0</v>
      </c>
      <c r="D713" s="12">
        <v>0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87">
        <v>0</v>
      </c>
      <c r="AZ713" s="87">
        <v>0</v>
      </c>
      <c r="BA713" s="87">
        <v>0</v>
      </c>
      <c r="BB713" s="87">
        <v>0</v>
      </c>
      <c r="BC713" s="87">
        <v>0</v>
      </c>
      <c r="BD713" s="87">
        <v>0</v>
      </c>
      <c r="BE713" s="87">
        <v>0</v>
      </c>
      <c r="BF713" s="87">
        <v>0</v>
      </c>
      <c r="BG713" s="87">
        <v>0</v>
      </c>
      <c r="BH713" s="87">
        <v>0</v>
      </c>
      <c r="BI713" s="87">
        <v>0</v>
      </c>
      <c r="BJ713" s="82">
        <v>0</v>
      </c>
    </row>
    <row r="714" spans="1:62" x14ac:dyDescent="0.3">
      <c r="A714" s="90" t="s">
        <v>630</v>
      </c>
      <c r="B714" s="90" t="s">
        <v>631</v>
      </c>
      <c r="C714" s="12">
        <v>11</v>
      </c>
      <c r="D714" s="12">
        <v>0</v>
      </c>
      <c r="E714" s="12">
        <v>0</v>
      </c>
      <c r="F714" s="12">
        <v>2</v>
      </c>
      <c r="G714" s="12">
        <v>15</v>
      </c>
      <c r="H714" s="12">
        <v>0</v>
      </c>
      <c r="I714" s="12">
        <v>1</v>
      </c>
      <c r="J714" s="12">
        <v>0</v>
      </c>
      <c r="K714" s="12">
        <v>0</v>
      </c>
      <c r="L714" s="12">
        <v>0</v>
      </c>
      <c r="M714" s="12">
        <v>3</v>
      </c>
      <c r="N714" s="12">
        <v>26</v>
      </c>
      <c r="O714" s="12">
        <v>4</v>
      </c>
      <c r="P714" s="12">
        <v>0</v>
      </c>
      <c r="Q714" s="12">
        <v>0</v>
      </c>
      <c r="R714" s="12">
        <v>2</v>
      </c>
      <c r="S714" s="12">
        <v>2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2</v>
      </c>
      <c r="Z714" s="12">
        <v>2</v>
      </c>
      <c r="AA714" s="12">
        <v>2</v>
      </c>
      <c r="AB714" s="12">
        <v>0</v>
      </c>
      <c r="AC714" s="12">
        <v>0</v>
      </c>
      <c r="AD714" s="12">
        <v>3</v>
      </c>
      <c r="AE714" s="12">
        <v>5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2</v>
      </c>
      <c r="AL714" s="12">
        <v>3</v>
      </c>
      <c r="AM714" s="12">
        <v>4</v>
      </c>
      <c r="AN714" s="12">
        <v>1</v>
      </c>
      <c r="AO714" s="12">
        <v>0</v>
      </c>
      <c r="AP714" s="12">
        <v>0</v>
      </c>
      <c r="AQ714" s="12">
        <v>0</v>
      </c>
      <c r="AR714" s="12">
        <v>0</v>
      </c>
      <c r="AS714" s="12">
        <v>1</v>
      </c>
      <c r="AT714" s="12">
        <v>0</v>
      </c>
      <c r="AU714" s="12">
        <v>0</v>
      </c>
      <c r="AV714" s="12">
        <v>1</v>
      </c>
      <c r="AW714" s="12">
        <v>0</v>
      </c>
      <c r="AX714" s="12">
        <v>5</v>
      </c>
      <c r="AY714" s="87">
        <v>21</v>
      </c>
      <c r="AZ714" s="87">
        <v>1</v>
      </c>
      <c r="BA714" s="87">
        <v>0</v>
      </c>
      <c r="BB714" s="87">
        <v>7</v>
      </c>
      <c r="BC714" s="87">
        <v>22</v>
      </c>
      <c r="BD714" s="87">
        <v>0</v>
      </c>
      <c r="BE714" s="87">
        <v>2</v>
      </c>
      <c r="BF714" s="87">
        <v>0</v>
      </c>
      <c r="BG714" s="87">
        <v>0</v>
      </c>
      <c r="BH714" s="87">
        <v>1</v>
      </c>
      <c r="BI714" s="87">
        <v>7</v>
      </c>
      <c r="BJ714" s="82">
        <v>36</v>
      </c>
    </row>
    <row r="715" spans="1:62" x14ac:dyDescent="0.3">
      <c r="A715" s="90" t="s">
        <v>632</v>
      </c>
      <c r="B715" s="90" t="s">
        <v>633</v>
      </c>
      <c r="C715" s="12">
        <v>2</v>
      </c>
      <c r="D715" s="12">
        <v>0</v>
      </c>
      <c r="E715" s="12">
        <v>0</v>
      </c>
      <c r="F715" s="12">
        <v>0</v>
      </c>
      <c r="G715" s="12">
        <v>1</v>
      </c>
      <c r="H715" s="12">
        <v>0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1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>
        <v>0</v>
      </c>
      <c r="AM715" s="12">
        <v>0</v>
      </c>
      <c r="AN715" s="12">
        <v>0</v>
      </c>
      <c r="AO715" s="12">
        <v>0</v>
      </c>
      <c r="AP715" s="12">
        <v>6</v>
      </c>
      <c r="AQ715" s="12">
        <v>25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1</v>
      </c>
      <c r="AX715" s="12">
        <v>0</v>
      </c>
      <c r="AY715" s="87">
        <v>2</v>
      </c>
      <c r="AZ715" s="87">
        <v>0</v>
      </c>
      <c r="BA715" s="87">
        <v>0</v>
      </c>
      <c r="BB715" s="87">
        <v>6</v>
      </c>
      <c r="BC715" s="87">
        <v>26</v>
      </c>
      <c r="BD715" s="87">
        <v>0</v>
      </c>
      <c r="BE715" s="87">
        <v>0</v>
      </c>
      <c r="BF715" s="87">
        <v>0</v>
      </c>
      <c r="BG715" s="87">
        <v>0</v>
      </c>
      <c r="BH715" s="87">
        <v>0</v>
      </c>
      <c r="BI715" s="87">
        <v>1</v>
      </c>
      <c r="BJ715" s="82">
        <v>1</v>
      </c>
    </row>
    <row r="716" spans="1:62" x14ac:dyDescent="0.3">
      <c r="A716" s="90" t="s">
        <v>634</v>
      </c>
      <c r="B716" s="90" t="s">
        <v>635</v>
      </c>
      <c r="C716" s="12">
        <v>0</v>
      </c>
      <c r="D716" s="12">
        <v>0</v>
      </c>
      <c r="E716" s="12">
        <v>0</v>
      </c>
      <c r="F716" s="12">
        <v>0</v>
      </c>
      <c r="G716" s="12">
        <v>0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87">
        <v>0</v>
      </c>
      <c r="AZ716" s="87">
        <v>0</v>
      </c>
      <c r="BA716" s="87">
        <v>0</v>
      </c>
      <c r="BB716" s="87">
        <v>0</v>
      </c>
      <c r="BC716" s="87">
        <v>0</v>
      </c>
      <c r="BD716" s="87">
        <v>0</v>
      </c>
      <c r="BE716" s="87">
        <v>0</v>
      </c>
      <c r="BF716" s="87">
        <v>0</v>
      </c>
      <c r="BG716" s="87">
        <v>0</v>
      </c>
      <c r="BH716" s="87">
        <v>0</v>
      </c>
      <c r="BI716" s="87">
        <v>0</v>
      </c>
      <c r="BJ716" s="82">
        <v>0</v>
      </c>
    </row>
    <row r="717" spans="1:62" x14ac:dyDescent="0.3">
      <c r="A717" s="90" t="s">
        <v>636</v>
      </c>
      <c r="B717" s="90" t="s">
        <v>637</v>
      </c>
      <c r="C717" s="12">
        <v>13</v>
      </c>
      <c r="D717" s="12">
        <v>0</v>
      </c>
      <c r="E717" s="12">
        <v>0</v>
      </c>
      <c r="F717" s="12">
        <v>4</v>
      </c>
      <c r="G717" s="12">
        <v>10</v>
      </c>
      <c r="H717" s="12">
        <v>0</v>
      </c>
      <c r="I717" s="12">
        <v>3</v>
      </c>
      <c r="J717" s="12">
        <v>0</v>
      </c>
      <c r="K717" s="12">
        <v>0</v>
      </c>
      <c r="L717" s="12">
        <v>1</v>
      </c>
      <c r="M717" s="12">
        <v>3</v>
      </c>
      <c r="N717" s="12">
        <v>7</v>
      </c>
      <c r="O717" s="12">
        <v>5</v>
      </c>
      <c r="P717" s="12">
        <v>0</v>
      </c>
      <c r="Q717" s="12">
        <v>0</v>
      </c>
      <c r="R717" s="12">
        <v>0</v>
      </c>
      <c r="S717" s="12">
        <v>1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1</v>
      </c>
      <c r="Z717" s="12">
        <v>0</v>
      </c>
      <c r="AA717" s="12">
        <v>1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v>0</v>
      </c>
      <c r="AM717" s="12">
        <v>12</v>
      </c>
      <c r="AN717" s="12">
        <v>0</v>
      </c>
      <c r="AO717" s="12">
        <v>1</v>
      </c>
      <c r="AP717" s="12">
        <v>7</v>
      </c>
      <c r="AQ717" s="12">
        <v>14</v>
      </c>
      <c r="AR717" s="12">
        <v>0</v>
      </c>
      <c r="AS717" s="12">
        <v>0</v>
      </c>
      <c r="AT717" s="12">
        <v>0</v>
      </c>
      <c r="AU717" s="12">
        <v>0</v>
      </c>
      <c r="AV717" s="12">
        <v>1</v>
      </c>
      <c r="AW717" s="12">
        <v>11</v>
      </c>
      <c r="AX717" s="12">
        <v>0</v>
      </c>
      <c r="AY717" s="87">
        <v>31</v>
      </c>
      <c r="AZ717" s="87">
        <v>0</v>
      </c>
      <c r="BA717" s="87">
        <v>1</v>
      </c>
      <c r="BB717" s="87">
        <v>11</v>
      </c>
      <c r="BC717" s="87">
        <v>25</v>
      </c>
      <c r="BD717" s="87">
        <v>0</v>
      </c>
      <c r="BE717" s="87">
        <v>3</v>
      </c>
      <c r="BF717" s="87">
        <v>0</v>
      </c>
      <c r="BG717" s="87">
        <v>0</v>
      </c>
      <c r="BH717" s="87">
        <v>2</v>
      </c>
      <c r="BI717" s="87">
        <v>15</v>
      </c>
      <c r="BJ717" s="82">
        <v>7</v>
      </c>
    </row>
    <row r="718" spans="1:62" x14ac:dyDescent="0.3">
      <c r="A718" s="90" t="s">
        <v>638</v>
      </c>
      <c r="B718" s="90" t="s">
        <v>639</v>
      </c>
      <c r="C718" s="12">
        <v>25</v>
      </c>
      <c r="D718" s="12">
        <v>0</v>
      </c>
      <c r="E718" s="12">
        <v>0</v>
      </c>
      <c r="F718" s="12">
        <v>1</v>
      </c>
      <c r="G718" s="12">
        <v>0</v>
      </c>
      <c r="H718" s="12">
        <v>0</v>
      </c>
      <c r="I718" s="12">
        <v>0</v>
      </c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87">
        <v>25</v>
      </c>
      <c r="AZ718" s="87">
        <v>0</v>
      </c>
      <c r="BA718" s="87">
        <v>0</v>
      </c>
      <c r="BB718" s="87">
        <v>1</v>
      </c>
      <c r="BC718" s="87">
        <v>0</v>
      </c>
      <c r="BD718" s="87">
        <v>0</v>
      </c>
      <c r="BE718" s="87">
        <v>0</v>
      </c>
      <c r="BF718" s="87">
        <v>0</v>
      </c>
      <c r="BG718" s="87">
        <v>0</v>
      </c>
      <c r="BH718" s="87">
        <v>0</v>
      </c>
      <c r="BI718" s="87">
        <v>0</v>
      </c>
      <c r="BJ718" s="82">
        <v>0</v>
      </c>
    </row>
    <row r="719" spans="1:62" x14ac:dyDescent="0.3">
      <c r="A719" s="90" t="s">
        <v>640</v>
      </c>
      <c r="B719" s="90" t="s">
        <v>641</v>
      </c>
      <c r="C719" s="12">
        <v>2</v>
      </c>
      <c r="D719" s="12">
        <v>0</v>
      </c>
      <c r="E719" s="12">
        <v>0</v>
      </c>
      <c r="F719" s="12">
        <v>1</v>
      </c>
      <c r="G719" s="12">
        <v>4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87">
        <v>2</v>
      </c>
      <c r="AZ719" s="87">
        <v>0</v>
      </c>
      <c r="BA719" s="87">
        <v>0</v>
      </c>
      <c r="BB719" s="87">
        <v>1</v>
      </c>
      <c r="BC719" s="87">
        <v>4</v>
      </c>
      <c r="BD719" s="87">
        <v>0</v>
      </c>
      <c r="BE719" s="87">
        <v>0</v>
      </c>
      <c r="BF719" s="87">
        <v>0</v>
      </c>
      <c r="BG719" s="87">
        <v>0</v>
      </c>
      <c r="BH719" s="87">
        <v>0</v>
      </c>
      <c r="BI719" s="87">
        <v>0</v>
      </c>
      <c r="BJ719" s="82">
        <v>0</v>
      </c>
    </row>
    <row r="720" spans="1:62" x14ac:dyDescent="0.3">
      <c r="A720" s="90" t="s">
        <v>642</v>
      </c>
      <c r="B720" s="90" t="s">
        <v>643</v>
      </c>
      <c r="C720" s="12">
        <v>0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87">
        <v>0</v>
      </c>
      <c r="AZ720" s="87">
        <v>0</v>
      </c>
      <c r="BA720" s="87">
        <v>0</v>
      </c>
      <c r="BB720" s="87">
        <v>0</v>
      </c>
      <c r="BC720" s="87">
        <v>0</v>
      </c>
      <c r="BD720" s="87">
        <v>0</v>
      </c>
      <c r="BE720" s="87">
        <v>0</v>
      </c>
      <c r="BF720" s="87">
        <v>0</v>
      </c>
      <c r="BG720" s="87">
        <v>0</v>
      </c>
      <c r="BH720" s="87">
        <v>0</v>
      </c>
      <c r="BI720" s="87">
        <v>0</v>
      </c>
      <c r="BJ720" s="82">
        <v>0</v>
      </c>
    </row>
    <row r="721" spans="1:62" x14ac:dyDescent="0.3">
      <c r="A721" s="90" t="s">
        <v>644</v>
      </c>
      <c r="B721" s="90" t="s">
        <v>645</v>
      </c>
      <c r="C721" s="12">
        <v>0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87">
        <v>0</v>
      </c>
      <c r="AZ721" s="87">
        <v>0</v>
      </c>
      <c r="BA721" s="87">
        <v>0</v>
      </c>
      <c r="BB721" s="87">
        <v>0</v>
      </c>
      <c r="BC721" s="87">
        <v>0</v>
      </c>
      <c r="BD721" s="87">
        <v>0</v>
      </c>
      <c r="BE721" s="87">
        <v>0</v>
      </c>
      <c r="BF721" s="87">
        <v>0</v>
      </c>
      <c r="BG721" s="87">
        <v>0</v>
      </c>
      <c r="BH721" s="87">
        <v>0</v>
      </c>
      <c r="BI721" s="87">
        <v>0</v>
      </c>
      <c r="BJ721" s="82">
        <v>0</v>
      </c>
    </row>
    <row r="722" spans="1:62" x14ac:dyDescent="0.3">
      <c r="A722" s="90" t="s">
        <v>646</v>
      </c>
      <c r="B722" s="90" t="s">
        <v>647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87">
        <v>0</v>
      </c>
      <c r="AZ722" s="87">
        <v>0</v>
      </c>
      <c r="BA722" s="87">
        <v>0</v>
      </c>
      <c r="BB722" s="87">
        <v>0</v>
      </c>
      <c r="BC722" s="87">
        <v>0</v>
      </c>
      <c r="BD722" s="87">
        <v>0</v>
      </c>
      <c r="BE722" s="87">
        <v>0</v>
      </c>
      <c r="BF722" s="87">
        <v>0</v>
      </c>
      <c r="BG722" s="87">
        <v>0</v>
      </c>
      <c r="BH722" s="87">
        <v>0</v>
      </c>
      <c r="BI722" s="87">
        <v>0</v>
      </c>
      <c r="BJ722" s="82">
        <v>0</v>
      </c>
    </row>
    <row r="723" spans="1:62" x14ac:dyDescent="0.3">
      <c r="A723" s="90" t="s">
        <v>648</v>
      </c>
      <c r="B723" s="90" t="s">
        <v>649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87">
        <v>0</v>
      </c>
      <c r="AZ723" s="87">
        <v>0</v>
      </c>
      <c r="BA723" s="87">
        <v>0</v>
      </c>
      <c r="BB723" s="87">
        <v>0</v>
      </c>
      <c r="BC723" s="87">
        <v>0</v>
      </c>
      <c r="BD723" s="87">
        <v>0</v>
      </c>
      <c r="BE723" s="87">
        <v>0</v>
      </c>
      <c r="BF723" s="87">
        <v>0</v>
      </c>
      <c r="BG723" s="87">
        <v>0</v>
      </c>
      <c r="BH723" s="87">
        <v>0</v>
      </c>
      <c r="BI723" s="87">
        <v>0</v>
      </c>
      <c r="BJ723" s="82">
        <v>0</v>
      </c>
    </row>
    <row r="724" spans="1:62" x14ac:dyDescent="0.3">
      <c r="A724" s="130" t="s">
        <v>650</v>
      </c>
      <c r="B724" s="130"/>
      <c r="C724" s="89">
        <v>2</v>
      </c>
      <c r="D724" s="89">
        <v>0</v>
      </c>
      <c r="E724" s="89">
        <v>0</v>
      </c>
      <c r="F724" s="89">
        <v>2</v>
      </c>
      <c r="G724" s="89">
        <v>0</v>
      </c>
      <c r="H724" s="89">
        <v>0</v>
      </c>
      <c r="I724" s="89">
        <v>0</v>
      </c>
      <c r="J724" s="89">
        <v>0</v>
      </c>
      <c r="K724" s="89">
        <v>0</v>
      </c>
      <c r="L724" s="89">
        <v>0</v>
      </c>
      <c r="M724" s="89">
        <v>0</v>
      </c>
      <c r="N724" s="89">
        <v>0</v>
      </c>
      <c r="O724" s="89">
        <v>0</v>
      </c>
      <c r="P724" s="89">
        <v>0</v>
      </c>
      <c r="Q724" s="89">
        <v>0</v>
      </c>
      <c r="R724" s="89">
        <v>0</v>
      </c>
      <c r="S724" s="89">
        <v>0</v>
      </c>
      <c r="T724" s="89">
        <v>0</v>
      </c>
      <c r="U724" s="89">
        <v>0</v>
      </c>
      <c r="V724" s="89">
        <v>0</v>
      </c>
      <c r="W724" s="89">
        <v>0</v>
      </c>
      <c r="X724" s="89">
        <v>0</v>
      </c>
      <c r="Y724" s="89">
        <v>0</v>
      </c>
      <c r="Z724" s="89">
        <v>0</v>
      </c>
      <c r="AA724" s="89">
        <v>0</v>
      </c>
      <c r="AB724" s="89">
        <v>0</v>
      </c>
      <c r="AC724" s="89">
        <v>0</v>
      </c>
      <c r="AD724" s="89">
        <v>0</v>
      </c>
      <c r="AE724" s="89">
        <v>0</v>
      </c>
      <c r="AF724" s="89">
        <v>0</v>
      </c>
      <c r="AG724" s="89">
        <v>0</v>
      </c>
      <c r="AH724" s="89">
        <v>0</v>
      </c>
      <c r="AI724" s="89">
        <v>0</v>
      </c>
      <c r="AJ724" s="89">
        <v>0</v>
      </c>
      <c r="AK724" s="89">
        <v>0</v>
      </c>
      <c r="AL724" s="89">
        <v>0</v>
      </c>
      <c r="AM724" s="89">
        <v>0</v>
      </c>
      <c r="AN724" s="89">
        <v>0</v>
      </c>
      <c r="AO724" s="89">
        <v>0</v>
      </c>
      <c r="AP724" s="89">
        <v>0</v>
      </c>
      <c r="AQ724" s="89">
        <v>0</v>
      </c>
      <c r="AR724" s="89">
        <v>0</v>
      </c>
      <c r="AS724" s="89">
        <v>0</v>
      </c>
      <c r="AT724" s="89">
        <v>0</v>
      </c>
      <c r="AU724" s="89">
        <v>0</v>
      </c>
      <c r="AV724" s="89">
        <v>0</v>
      </c>
      <c r="AW724" s="89">
        <v>0</v>
      </c>
      <c r="AX724" s="89">
        <v>0</v>
      </c>
      <c r="AY724" s="89">
        <v>2</v>
      </c>
      <c r="AZ724" s="89">
        <v>0</v>
      </c>
      <c r="BA724" s="89">
        <v>0</v>
      </c>
      <c r="BB724" s="89">
        <v>2</v>
      </c>
      <c r="BC724" s="89">
        <v>0</v>
      </c>
      <c r="BD724" s="89">
        <v>0</v>
      </c>
      <c r="BE724" s="89">
        <v>0</v>
      </c>
      <c r="BF724" s="89">
        <v>0</v>
      </c>
      <c r="BG724" s="89">
        <v>0</v>
      </c>
      <c r="BH724" s="89">
        <v>0</v>
      </c>
      <c r="BI724" s="89">
        <v>0</v>
      </c>
      <c r="BJ724" s="89">
        <v>0</v>
      </c>
    </row>
    <row r="725" spans="1:62" x14ac:dyDescent="0.3">
      <c r="A725" s="90" t="s">
        <v>651</v>
      </c>
      <c r="B725" s="90" t="s">
        <v>652</v>
      </c>
      <c r="C725" s="12">
        <v>2</v>
      </c>
      <c r="D725" s="12">
        <v>0</v>
      </c>
      <c r="E725" s="12">
        <v>0</v>
      </c>
      <c r="F725" s="12">
        <v>2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87">
        <v>2</v>
      </c>
      <c r="AZ725" s="87">
        <v>0</v>
      </c>
      <c r="BA725" s="87">
        <v>0</v>
      </c>
      <c r="BB725" s="87">
        <v>2</v>
      </c>
      <c r="BC725" s="87">
        <v>0</v>
      </c>
      <c r="BD725" s="87">
        <v>0</v>
      </c>
      <c r="BE725" s="87">
        <v>0</v>
      </c>
      <c r="BF725" s="87">
        <v>0</v>
      </c>
      <c r="BG725" s="87">
        <v>0</v>
      </c>
      <c r="BH725" s="87">
        <v>0</v>
      </c>
      <c r="BI725" s="87">
        <v>0</v>
      </c>
      <c r="BJ725" s="82">
        <v>0</v>
      </c>
    </row>
    <row r="726" spans="1:62" x14ac:dyDescent="0.3">
      <c r="A726" s="90" t="s">
        <v>653</v>
      </c>
      <c r="B726" s="90" t="s">
        <v>654</v>
      </c>
      <c r="C726" s="12">
        <v>0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87">
        <v>0</v>
      </c>
      <c r="AZ726" s="87">
        <v>0</v>
      </c>
      <c r="BA726" s="87">
        <v>0</v>
      </c>
      <c r="BB726" s="87">
        <v>0</v>
      </c>
      <c r="BC726" s="87">
        <v>0</v>
      </c>
      <c r="BD726" s="87">
        <v>0</v>
      </c>
      <c r="BE726" s="87">
        <v>0</v>
      </c>
      <c r="BF726" s="87">
        <v>0</v>
      </c>
      <c r="BG726" s="87">
        <v>0</v>
      </c>
      <c r="BH726" s="87">
        <v>0</v>
      </c>
      <c r="BI726" s="87">
        <v>0</v>
      </c>
      <c r="BJ726" s="82">
        <v>0</v>
      </c>
    </row>
    <row r="727" spans="1:62" ht="20.399999999999999" x14ac:dyDescent="0.3">
      <c r="A727" s="90" t="s">
        <v>655</v>
      </c>
      <c r="B727" s="90" t="s">
        <v>656</v>
      </c>
      <c r="C727" s="12">
        <v>0</v>
      </c>
      <c r="D727" s="12">
        <v>0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87">
        <v>0</v>
      </c>
      <c r="AZ727" s="87">
        <v>0</v>
      </c>
      <c r="BA727" s="87">
        <v>0</v>
      </c>
      <c r="BB727" s="87">
        <v>0</v>
      </c>
      <c r="BC727" s="87">
        <v>0</v>
      </c>
      <c r="BD727" s="87">
        <v>0</v>
      </c>
      <c r="BE727" s="87">
        <v>0</v>
      </c>
      <c r="BF727" s="87">
        <v>0</v>
      </c>
      <c r="BG727" s="87">
        <v>0</v>
      </c>
      <c r="BH727" s="87">
        <v>0</v>
      </c>
      <c r="BI727" s="87">
        <v>0</v>
      </c>
      <c r="BJ727" s="82">
        <v>0</v>
      </c>
    </row>
    <row r="728" spans="1:62" x14ac:dyDescent="0.3">
      <c r="A728" s="130" t="s">
        <v>657</v>
      </c>
      <c r="B728" s="130"/>
      <c r="C728" s="89">
        <v>0</v>
      </c>
      <c r="D728" s="89">
        <v>1</v>
      </c>
      <c r="E728" s="89">
        <v>0</v>
      </c>
      <c r="F728" s="89">
        <v>0</v>
      </c>
      <c r="G728" s="89">
        <v>0</v>
      </c>
      <c r="H728" s="89">
        <v>0</v>
      </c>
      <c r="I728" s="89">
        <v>0</v>
      </c>
      <c r="J728" s="89">
        <v>0</v>
      </c>
      <c r="K728" s="89">
        <v>0</v>
      </c>
      <c r="L728" s="89">
        <v>0</v>
      </c>
      <c r="M728" s="89">
        <v>0</v>
      </c>
      <c r="N728" s="89">
        <v>3</v>
      </c>
      <c r="O728" s="89">
        <v>0</v>
      </c>
      <c r="P728" s="89">
        <v>0</v>
      </c>
      <c r="Q728" s="89">
        <v>0</v>
      </c>
      <c r="R728" s="89">
        <v>0</v>
      </c>
      <c r="S728" s="89">
        <v>0</v>
      </c>
      <c r="T728" s="89">
        <v>0</v>
      </c>
      <c r="U728" s="89">
        <v>0</v>
      </c>
      <c r="V728" s="89">
        <v>0</v>
      </c>
      <c r="W728" s="89">
        <v>0</v>
      </c>
      <c r="X728" s="89">
        <v>0</v>
      </c>
      <c r="Y728" s="89">
        <v>0</v>
      </c>
      <c r="Z728" s="89">
        <v>0</v>
      </c>
      <c r="AA728" s="89">
        <v>0</v>
      </c>
      <c r="AB728" s="89">
        <v>0</v>
      </c>
      <c r="AC728" s="89">
        <v>0</v>
      </c>
      <c r="AD728" s="89">
        <v>0</v>
      </c>
      <c r="AE728" s="89">
        <v>0</v>
      </c>
      <c r="AF728" s="89">
        <v>0</v>
      </c>
      <c r="AG728" s="89">
        <v>0</v>
      </c>
      <c r="AH728" s="89">
        <v>0</v>
      </c>
      <c r="AI728" s="89">
        <v>0</v>
      </c>
      <c r="AJ728" s="89">
        <v>0</v>
      </c>
      <c r="AK728" s="89">
        <v>0</v>
      </c>
      <c r="AL728" s="89">
        <v>0</v>
      </c>
      <c r="AM728" s="89">
        <v>0</v>
      </c>
      <c r="AN728" s="89">
        <v>0</v>
      </c>
      <c r="AO728" s="89">
        <v>0</v>
      </c>
      <c r="AP728" s="89">
        <v>0</v>
      </c>
      <c r="AQ728" s="89">
        <v>0</v>
      </c>
      <c r="AR728" s="89">
        <v>0</v>
      </c>
      <c r="AS728" s="89">
        <v>0</v>
      </c>
      <c r="AT728" s="89">
        <v>0</v>
      </c>
      <c r="AU728" s="89">
        <v>0</v>
      </c>
      <c r="AV728" s="89">
        <v>0</v>
      </c>
      <c r="AW728" s="89">
        <v>0</v>
      </c>
      <c r="AX728" s="89">
        <v>0</v>
      </c>
      <c r="AY728" s="89">
        <v>0</v>
      </c>
      <c r="AZ728" s="89">
        <v>1</v>
      </c>
      <c r="BA728" s="89">
        <v>0</v>
      </c>
      <c r="BB728" s="89">
        <v>0</v>
      </c>
      <c r="BC728" s="89">
        <v>0</v>
      </c>
      <c r="BD728" s="89">
        <v>0</v>
      </c>
      <c r="BE728" s="89">
        <v>0</v>
      </c>
      <c r="BF728" s="89">
        <v>0</v>
      </c>
      <c r="BG728" s="89">
        <v>0</v>
      </c>
      <c r="BH728" s="89">
        <v>0</v>
      </c>
      <c r="BI728" s="89">
        <v>0</v>
      </c>
      <c r="BJ728" s="89">
        <v>3</v>
      </c>
    </row>
    <row r="729" spans="1:62" x14ac:dyDescent="0.3">
      <c r="A729" s="90" t="s">
        <v>658</v>
      </c>
      <c r="B729" s="90" t="s">
        <v>659</v>
      </c>
      <c r="C729" s="12">
        <v>0</v>
      </c>
      <c r="D729" s="12">
        <v>0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87">
        <v>0</v>
      </c>
      <c r="AZ729" s="87">
        <v>0</v>
      </c>
      <c r="BA729" s="87">
        <v>0</v>
      </c>
      <c r="BB729" s="87">
        <v>0</v>
      </c>
      <c r="BC729" s="87">
        <v>0</v>
      </c>
      <c r="BD729" s="87">
        <v>0</v>
      </c>
      <c r="BE729" s="87">
        <v>0</v>
      </c>
      <c r="BF729" s="87">
        <v>0</v>
      </c>
      <c r="BG729" s="87">
        <v>0</v>
      </c>
      <c r="BH729" s="87">
        <v>0</v>
      </c>
      <c r="BI729" s="87">
        <v>0</v>
      </c>
      <c r="BJ729" s="82">
        <v>0</v>
      </c>
    </row>
    <row r="730" spans="1:62" x14ac:dyDescent="0.3">
      <c r="A730" s="90" t="s">
        <v>660</v>
      </c>
      <c r="B730" s="90" t="s">
        <v>661</v>
      </c>
      <c r="C730" s="12">
        <v>0</v>
      </c>
      <c r="D730" s="12">
        <v>0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87">
        <v>0</v>
      </c>
      <c r="AZ730" s="87">
        <v>0</v>
      </c>
      <c r="BA730" s="87">
        <v>0</v>
      </c>
      <c r="BB730" s="87">
        <v>0</v>
      </c>
      <c r="BC730" s="87">
        <v>0</v>
      </c>
      <c r="BD730" s="87">
        <v>0</v>
      </c>
      <c r="BE730" s="87">
        <v>0</v>
      </c>
      <c r="BF730" s="87">
        <v>0</v>
      </c>
      <c r="BG730" s="87">
        <v>0</v>
      </c>
      <c r="BH730" s="87">
        <v>0</v>
      </c>
      <c r="BI730" s="87">
        <v>0</v>
      </c>
      <c r="BJ730" s="82">
        <v>0</v>
      </c>
    </row>
    <row r="731" spans="1:62" x14ac:dyDescent="0.3">
      <c r="A731" s="90" t="s">
        <v>662</v>
      </c>
      <c r="B731" s="90" t="s">
        <v>663</v>
      </c>
      <c r="C731" s="12">
        <v>0</v>
      </c>
      <c r="D731" s="12">
        <v>1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1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87">
        <v>0</v>
      </c>
      <c r="AZ731" s="87">
        <v>1</v>
      </c>
      <c r="BA731" s="87">
        <v>0</v>
      </c>
      <c r="BB731" s="87">
        <v>0</v>
      </c>
      <c r="BC731" s="87">
        <v>0</v>
      </c>
      <c r="BD731" s="87">
        <v>0</v>
      </c>
      <c r="BE731" s="87">
        <v>0</v>
      </c>
      <c r="BF731" s="87">
        <v>0</v>
      </c>
      <c r="BG731" s="87">
        <v>0</v>
      </c>
      <c r="BH731" s="87">
        <v>0</v>
      </c>
      <c r="BI731" s="87">
        <v>0</v>
      </c>
      <c r="BJ731" s="82">
        <v>1</v>
      </c>
    </row>
    <row r="732" spans="1:62" x14ac:dyDescent="0.3">
      <c r="A732" s="90" t="s">
        <v>664</v>
      </c>
      <c r="B732" s="90" t="s">
        <v>665</v>
      </c>
      <c r="C732" s="12">
        <v>0</v>
      </c>
      <c r="D732" s="12">
        <v>0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87">
        <v>0</v>
      </c>
      <c r="AZ732" s="87">
        <v>0</v>
      </c>
      <c r="BA732" s="87">
        <v>0</v>
      </c>
      <c r="BB732" s="87">
        <v>0</v>
      </c>
      <c r="BC732" s="87">
        <v>0</v>
      </c>
      <c r="BD732" s="87">
        <v>0</v>
      </c>
      <c r="BE732" s="87">
        <v>0</v>
      </c>
      <c r="BF732" s="87">
        <v>0</v>
      </c>
      <c r="BG732" s="87">
        <v>0</v>
      </c>
      <c r="BH732" s="87">
        <v>0</v>
      </c>
      <c r="BI732" s="87">
        <v>0</v>
      </c>
      <c r="BJ732" s="82">
        <v>0</v>
      </c>
    </row>
    <row r="733" spans="1:62" x14ac:dyDescent="0.3">
      <c r="A733" s="90" t="s">
        <v>666</v>
      </c>
      <c r="B733" s="90" t="s">
        <v>667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2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87">
        <v>0</v>
      </c>
      <c r="AZ733" s="87">
        <v>0</v>
      </c>
      <c r="BA733" s="87">
        <v>0</v>
      </c>
      <c r="BB733" s="87">
        <v>0</v>
      </c>
      <c r="BC733" s="87">
        <v>0</v>
      </c>
      <c r="BD733" s="87">
        <v>0</v>
      </c>
      <c r="BE733" s="87">
        <v>0</v>
      </c>
      <c r="BF733" s="87">
        <v>0</v>
      </c>
      <c r="BG733" s="87">
        <v>0</v>
      </c>
      <c r="BH733" s="87">
        <v>0</v>
      </c>
      <c r="BI733" s="87">
        <v>0</v>
      </c>
      <c r="BJ733" s="82">
        <v>2</v>
      </c>
    </row>
    <row r="734" spans="1:62" x14ac:dyDescent="0.3">
      <c r="A734" s="90" t="s">
        <v>668</v>
      </c>
      <c r="B734" s="90" t="s">
        <v>669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87">
        <v>0</v>
      </c>
      <c r="AZ734" s="87">
        <v>0</v>
      </c>
      <c r="BA734" s="87">
        <v>0</v>
      </c>
      <c r="BB734" s="87">
        <v>0</v>
      </c>
      <c r="BC734" s="87">
        <v>0</v>
      </c>
      <c r="BD734" s="87">
        <v>0</v>
      </c>
      <c r="BE734" s="87">
        <v>0</v>
      </c>
      <c r="BF734" s="87">
        <v>0</v>
      </c>
      <c r="BG734" s="87">
        <v>0</v>
      </c>
      <c r="BH734" s="87">
        <v>0</v>
      </c>
      <c r="BI734" s="87">
        <v>0</v>
      </c>
      <c r="BJ734" s="82">
        <v>0</v>
      </c>
    </row>
    <row r="735" spans="1:62" x14ac:dyDescent="0.3">
      <c r="A735" s="130" t="s">
        <v>670</v>
      </c>
      <c r="B735" s="130"/>
      <c r="C735" s="89">
        <v>53</v>
      </c>
      <c r="D735" s="89">
        <v>0</v>
      </c>
      <c r="E735" s="89">
        <v>0</v>
      </c>
      <c r="F735" s="89">
        <v>3</v>
      </c>
      <c r="G735" s="89">
        <v>2</v>
      </c>
      <c r="H735" s="89">
        <v>0</v>
      </c>
      <c r="I735" s="89">
        <v>0</v>
      </c>
      <c r="J735" s="89">
        <v>0</v>
      </c>
      <c r="K735" s="89">
        <v>0</v>
      </c>
      <c r="L735" s="89">
        <v>0</v>
      </c>
      <c r="M735" s="89">
        <v>1</v>
      </c>
      <c r="N735" s="89">
        <v>4</v>
      </c>
      <c r="O735" s="89">
        <v>8</v>
      </c>
      <c r="P735" s="89">
        <v>0</v>
      </c>
      <c r="Q735" s="89">
        <v>0</v>
      </c>
      <c r="R735" s="89">
        <v>2</v>
      </c>
      <c r="S735" s="89">
        <v>0</v>
      </c>
      <c r="T735" s="89">
        <v>0</v>
      </c>
      <c r="U735" s="89">
        <v>0</v>
      </c>
      <c r="V735" s="89">
        <v>0</v>
      </c>
      <c r="W735" s="89">
        <v>0</v>
      </c>
      <c r="X735" s="89">
        <v>0</v>
      </c>
      <c r="Y735" s="89">
        <v>0</v>
      </c>
      <c r="Z735" s="89">
        <v>0</v>
      </c>
      <c r="AA735" s="89">
        <v>3</v>
      </c>
      <c r="AB735" s="89">
        <v>0</v>
      </c>
      <c r="AC735" s="89">
        <v>0</v>
      </c>
      <c r="AD735" s="89">
        <v>3</v>
      </c>
      <c r="AE735" s="89">
        <v>2</v>
      </c>
      <c r="AF735" s="89">
        <v>0</v>
      </c>
      <c r="AG735" s="89">
        <v>0</v>
      </c>
      <c r="AH735" s="89">
        <v>0</v>
      </c>
      <c r="AI735" s="89">
        <v>0</v>
      </c>
      <c r="AJ735" s="89">
        <v>0</v>
      </c>
      <c r="AK735" s="89">
        <v>1</v>
      </c>
      <c r="AL735" s="89">
        <v>1</v>
      </c>
      <c r="AM735" s="89">
        <v>7</v>
      </c>
      <c r="AN735" s="89">
        <v>0</v>
      </c>
      <c r="AO735" s="89">
        <v>0</v>
      </c>
      <c r="AP735" s="89">
        <v>0</v>
      </c>
      <c r="AQ735" s="89">
        <v>1</v>
      </c>
      <c r="AR735" s="89">
        <v>0</v>
      </c>
      <c r="AS735" s="89">
        <v>0</v>
      </c>
      <c r="AT735" s="89">
        <v>0</v>
      </c>
      <c r="AU735" s="89">
        <v>0</v>
      </c>
      <c r="AV735" s="89">
        <v>0</v>
      </c>
      <c r="AW735" s="89">
        <v>0</v>
      </c>
      <c r="AX735" s="89">
        <v>2</v>
      </c>
      <c r="AY735" s="89">
        <v>71</v>
      </c>
      <c r="AZ735" s="89">
        <v>0</v>
      </c>
      <c r="BA735" s="89">
        <v>0</v>
      </c>
      <c r="BB735" s="89">
        <v>8</v>
      </c>
      <c r="BC735" s="89">
        <v>5</v>
      </c>
      <c r="BD735" s="89">
        <v>0</v>
      </c>
      <c r="BE735" s="89">
        <v>0</v>
      </c>
      <c r="BF735" s="89">
        <v>0</v>
      </c>
      <c r="BG735" s="89">
        <v>0</v>
      </c>
      <c r="BH735" s="89">
        <v>0</v>
      </c>
      <c r="BI735" s="89">
        <v>2</v>
      </c>
      <c r="BJ735" s="89">
        <v>7</v>
      </c>
    </row>
    <row r="736" spans="1:62" x14ac:dyDescent="0.3">
      <c r="A736" s="90" t="s">
        <v>671</v>
      </c>
      <c r="B736" s="90" t="s">
        <v>672</v>
      </c>
      <c r="C736" s="12">
        <v>53</v>
      </c>
      <c r="D736" s="12">
        <v>0</v>
      </c>
      <c r="E736" s="12">
        <v>0</v>
      </c>
      <c r="F736" s="12">
        <v>3</v>
      </c>
      <c r="G736" s="12">
        <v>2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1</v>
      </c>
      <c r="N736" s="12">
        <v>3</v>
      </c>
      <c r="O736" s="12">
        <v>8</v>
      </c>
      <c r="P736" s="12">
        <v>0</v>
      </c>
      <c r="Q736" s="12">
        <v>0</v>
      </c>
      <c r="R736" s="12">
        <v>2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3</v>
      </c>
      <c r="AB736" s="12">
        <v>0</v>
      </c>
      <c r="AC736" s="12">
        <v>0</v>
      </c>
      <c r="AD736" s="12">
        <v>3</v>
      </c>
      <c r="AE736" s="12">
        <v>2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1</v>
      </c>
      <c r="AL736" s="12">
        <v>1</v>
      </c>
      <c r="AM736" s="12">
        <v>7</v>
      </c>
      <c r="AN736" s="12">
        <v>0</v>
      </c>
      <c r="AO736" s="12">
        <v>0</v>
      </c>
      <c r="AP736" s="12">
        <v>0</v>
      </c>
      <c r="AQ736" s="12">
        <v>1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2</v>
      </c>
      <c r="AY736" s="87">
        <v>71</v>
      </c>
      <c r="AZ736" s="87">
        <v>0</v>
      </c>
      <c r="BA736" s="87">
        <v>0</v>
      </c>
      <c r="BB736" s="87">
        <v>8</v>
      </c>
      <c r="BC736" s="87">
        <v>5</v>
      </c>
      <c r="BD736" s="87">
        <v>0</v>
      </c>
      <c r="BE736" s="87">
        <v>0</v>
      </c>
      <c r="BF736" s="87">
        <v>0</v>
      </c>
      <c r="BG736" s="87">
        <v>0</v>
      </c>
      <c r="BH736" s="87">
        <v>0</v>
      </c>
      <c r="BI736" s="87">
        <v>2</v>
      </c>
      <c r="BJ736" s="82">
        <v>6</v>
      </c>
    </row>
    <row r="737" spans="1:62" x14ac:dyDescent="0.3">
      <c r="A737" s="90" t="s">
        <v>673</v>
      </c>
      <c r="B737" s="90" t="s">
        <v>674</v>
      </c>
      <c r="C737" s="12">
        <v>0</v>
      </c>
      <c r="D737" s="12">
        <v>0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87">
        <v>0</v>
      </c>
      <c r="AZ737" s="87">
        <v>0</v>
      </c>
      <c r="BA737" s="87">
        <v>0</v>
      </c>
      <c r="BB737" s="87">
        <v>0</v>
      </c>
      <c r="BC737" s="87">
        <v>0</v>
      </c>
      <c r="BD737" s="87">
        <v>0</v>
      </c>
      <c r="BE737" s="87">
        <v>0</v>
      </c>
      <c r="BF737" s="87">
        <v>0</v>
      </c>
      <c r="BG737" s="87">
        <v>0</v>
      </c>
      <c r="BH737" s="87">
        <v>0</v>
      </c>
      <c r="BI737" s="87">
        <v>0</v>
      </c>
      <c r="BJ737" s="82">
        <v>0</v>
      </c>
    </row>
    <row r="738" spans="1:62" x14ac:dyDescent="0.3">
      <c r="A738" s="90" t="s">
        <v>675</v>
      </c>
      <c r="B738" s="90" t="s">
        <v>676</v>
      </c>
      <c r="C738" s="12">
        <v>0</v>
      </c>
      <c r="D738" s="12">
        <v>0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1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87">
        <v>0</v>
      </c>
      <c r="AZ738" s="87">
        <v>0</v>
      </c>
      <c r="BA738" s="87">
        <v>0</v>
      </c>
      <c r="BB738" s="87">
        <v>0</v>
      </c>
      <c r="BC738" s="87">
        <v>0</v>
      </c>
      <c r="BD738" s="87">
        <v>0</v>
      </c>
      <c r="BE738" s="87">
        <v>0</v>
      </c>
      <c r="BF738" s="87">
        <v>0</v>
      </c>
      <c r="BG738" s="87">
        <v>0</v>
      </c>
      <c r="BH738" s="87">
        <v>0</v>
      </c>
      <c r="BI738" s="87">
        <v>0</v>
      </c>
      <c r="BJ738" s="82">
        <v>1</v>
      </c>
    </row>
    <row r="739" spans="1:62" ht="20.399999999999999" x14ac:dyDescent="0.3">
      <c r="A739" s="90" t="s">
        <v>677</v>
      </c>
      <c r="B739" s="90" t="s">
        <v>678</v>
      </c>
      <c r="C739" s="12">
        <v>0</v>
      </c>
      <c r="D739" s="12">
        <v>0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87">
        <v>0</v>
      </c>
      <c r="AZ739" s="87">
        <v>0</v>
      </c>
      <c r="BA739" s="87">
        <v>0</v>
      </c>
      <c r="BB739" s="87">
        <v>0</v>
      </c>
      <c r="BC739" s="87">
        <v>0</v>
      </c>
      <c r="BD739" s="87">
        <v>0</v>
      </c>
      <c r="BE739" s="87">
        <v>0</v>
      </c>
      <c r="BF739" s="87">
        <v>0</v>
      </c>
      <c r="BG739" s="87">
        <v>0</v>
      </c>
      <c r="BH739" s="87">
        <v>0</v>
      </c>
      <c r="BI739" s="87">
        <v>0</v>
      </c>
      <c r="BJ739" s="82">
        <v>0</v>
      </c>
    </row>
    <row r="740" spans="1:62" x14ac:dyDescent="0.3">
      <c r="A740" s="90" t="s">
        <v>679</v>
      </c>
      <c r="B740" s="90" t="s">
        <v>680</v>
      </c>
      <c r="C740" s="12">
        <v>0</v>
      </c>
      <c r="D740" s="12">
        <v>0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87">
        <v>0</v>
      </c>
      <c r="AZ740" s="87">
        <v>0</v>
      </c>
      <c r="BA740" s="87">
        <v>0</v>
      </c>
      <c r="BB740" s="87">
        <v>0</v>
      </c>
      <c r="BC740" s="87">
        <v>0</v>
      </c>
      <c r="BD740" s="87">
        <v>0</v>
      </c>
      <c r="BE740" s="87">
        <v>0</v>
      </c>
      <c r="BF740" s="87">
        <v>0</v>
      </c>
      <c r="BG740" s="87">
        <v>0</v>
      </c>
      <c r="BH740" s="87">
        <v>0</v>
      </c>
      <c r="BI740" s="87">
        <v>0</v>
      </c>
      <c r="BJ740" s="82">
        <v>0</v>
      </c>
    </row>
    <row r="741" spans="1:62" x14ac:dyDescent="0.3">
      <c r="A741" s="130" t="s">
        <v>681</v>
      </c>
      <c r="B741" s="130"/>
      <c r="C741" s="89">
        <v>4</v>
      </c>
      <c r="D741" s="89">
        <v>0</v>
      </c>
      <c r="E741" s="89">
        <v>0</v>
      </c>
      <c r="F741" s="89">
        <v>11</v>
      </c>
      <c r="G741" s="89">
        <v>13</v>
      </c>
      <c r="H741" s="89">
        <v>1</v>
      </c>
      <c r="I741" s="89">
        <v>0</v>
      </c>
      <c r="J741" s="89">
        <v>0</v>
      </c>
      <c r="K741" s="89">
        <v>0</v>
      </c>
      <c r="L741" s="89">
        <v>0</v>
      </c>
      <c r="M741" s="89">
        <v>0</v>
      </c>
      <c r="N741" s="89">
        <v>99</v>
      </c>
      <c r="O741" s="89">
        <v>4</v>
      </c>
      <c r="P741" s="89">
        <v>0</v>
      </c>
      <c r="Q741" s="89">
        <v>0</v>
      </c>
      <c r="R741" s="89">
        <v>13</v>
      </c>
      <c r="S741" s="89">
        <v>9</v>
      </c>
      <c r="T741" s="89">
        <v>0</v>
      </c>
      <c r="U741" s="89">
        <v>0</v>
      </c>
      <c r="V741" s="89">
        <v>0</v>
      </c>
      <c r="W741" s="89">
        <v>0</v>
      </c>
      <c r="X741" s="89">
        <v>0</v>
      </c>
      <c r="Y741" s="89">
        <v>0</v>
      </c>
      <c r="Z741" s="89">
        <v>7</v>
      </c>
      <c r="AA741" s="89">
        <v>1</v>
      </c>
      <c r="AB741" s="89">
        <v>1</v>
      </c>
      <c r="AC741" s="89">
        <v>1</v>
      </c>
      <c r="AD741" s="89">
        <v>0</v>
      </c>
      <c r="AE741" s="89">
        <v>0</v>
      </c>
      <c r="AF741" s="89">
        <v>0</v>
      </c>
      <c r="AG741" s="89">
        <v>0</v>
      </c>
      <c r="AH741" s="89">
        <v>0</v>
      </c>
      <c r="AI741" s="89">
        <v>0</v>
      </c>
      <c r="AJ741" s="89">
        <v>0</v>
      </c>
      <c r="AK741" s="89">
        <v>0</v>
      </c>
      <c r="AL741" s="89">
        <v>1</v>
      </c>
      <c r="AM741" s="89">
        <v>1</v>
      </c>
      <c r="AN741" s="89">
        <v>0</v>
      </c>
      <c r="AO741" s="89">
        <v>0</v>
      </c>
      <c r="AP741" s="89">
        <v>8</v>
      </c>
      <c r="AQ741" s="89">
        <v>6</v>
      </c>
      <c r="AR741" s="89">
        <v>0</v>
      </c>
      <c r="AS741" s="89">
        <v>0</v>
      </c>
      <c r="AT741" s="89">
        <v>0</v>
      </c>
      <c r="AU741" s="89">
        <v>0</v>
      </c>
      <c r="AV741" s="89">
        <v>0</v>
      </c>
      <c r="AW741" s="89">
        <v>0</v>
      </c>
      <c r="AX741" s="89">
        <v>2</v>
      </c>
      <c r="AY741" s="89">
        <v>10</v>
      </c>
      <c r="AZ741" s="89">
        <v>1</v>
      </c>
      <c r="BA741" s="89">
        <v>1</v>
      </c>
      <c r="BB741" s="89">
        <v>32</v>
      </c>
      <c r="BC741" s="89">
        <v>28</v>
      </c>
      <c r="BD741" s="89">
        <v>1</v>
      </c>
      <c r="BE741" s="89">
        <v>0</v>
      </c>
      <c r="BF741" s="89">
        <v>0</v>
      </c>
      <c r="BG741" s="89">
        <v>0</v>
      </c>
      <c r="BH741" s="89">
        <v>0</v>
      </c>
      <c r="BI741" s="89">
        <v>0</v>
      </c>
      <c r="BJ741" s="89">
        <v>109</v>
      </c>
    </row>
    <row r="742" spans="1:62" x14ac:dyDescent="0.3">
      <c r="A742" s="90" t="s">
        <v>682</v>
      </c>
      <c r="B742" s="90" t="s">
        <v>683</v>
      </c>
      <c r="C742" s="12">
        <v>4</v>
      </c>
      <c r="D742" s="12">
        <v>0</v>
      </c>
      <c r="E742" s="12">
        <v>0</v>
      </c>
      <c r="F742" s="12">
        <v>11</v>
      </c>
      <c r="G742" s="12">
        <v>13</v>
      </c>
      <c r="H742" s="12">
        <v>1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99</v>
      </c>
      <c r="O742" s="12">
        <v>4</v>
      </c>
      <c r="P742" s="12">
        <v>0</v>
      </c>
      <c r="Q742" s="12">
        <v>0</v>
      </c>
      <c r="R742" s="12">
        <v>13</v>
      </c>
      <c r="S742" s="12">
        <v>9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7</v>
      </c>
      <c r="AA742" s="12">
        <v>1</v>
      </c>
      <c r="AB742" s="12">
        <v>1</v>
      </c>
      <c r="AC742" s="12">
        <v>1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v>1</v>
      </c>
      <c r="AM742" s="12">
        <v>1</v>
      </c>
      <c r="AN742" s="12">
        <v>0</v>
      </c>
      <c r="AO742" s="12">
        <v>0</v>
      </c>
      <c r="AP742" s="12">
        <v>8</v>
      </c>
      <c r="AQ742" s="12">
        <v>6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2</v>
      </c>
      <c r="AY742" s="87">
        <v>10</v>
      </c>
      <c r="AZ742" s="87">
        <v>1</v>
      </c>
      <c r="BA742" s="87">
        <v>1</v>
      </c>
      <c r="BB742" s="87">
        <v>32</v>
      </c>
      <c r="BC742" s="87">
        <v>28</v>
      </c>
      <c r="BD742" s="87">
        <v>1</v>
      </c>
      <c r="BE742" s="87">
        <v>0</v>
      </c>
      <c r="BF742" s="87">
        <v>0</v>
      </c>
      <c r="BG742" s="87">
        <v>0</v>
      </c>
      <c r="BH742" s="87">
        <v>0</v>
      </c>
      <c r="BI742" s="87">
        <v>0</v>
      </c>
      <c r="BJ742" s="82">
        <v>109</v>
      </c>
    </row>
    <row r="743" spans="1:62" x14ac:dyDescent="0.3">
      <c r="A743" s="130" t="s">
        <v>684</v>
      </c>
      <c r="B743" s="130"/>
      <c r="C743" s="89">
        <v>0</v>
      </c>
      <c r="D743" s="89">
        <v>0</v>
      </c>
      <c r="E743" s="89">
        <v>0</v>
      </c>
      <c r="F743" s="89">
        <v>0</v>
      </c>
      <c r="G743" s="89">
        <v>0</v>
      </c>
      <c r="H743" s="89">
        <v>0</v>
      </c>
      <c r="I743" s="89">
        <v>0</v>
      </c>
      <c r="J743" s="89">
        <v>0</v>
      </c>
      <c r="K743" s="89">
        <v>0</v>
      </c>
      <c r="L743" s="89">
        <v>2</v>
      </c>
      <c r="M743" s="89">
        <v>0</v>
      </c>
      <c r="N743" s="89">
        <v>0</v>
      </c>
      <c r="O743" s="89">
        <v>0</v>
      </c>
      <c r="P743" s="89">
        <v>0</v>
      </c>
      <c r="Q743" s="89">
        <v>0</v>
      </c>
      <c r="R743" s="89">
        <v>0</v>
      </c>
      <c r="S743" s="89">
        <v>0</v>
      </c>
      <c r="T743" s="89">
        <v>0</v>
      </c>
      <c r="U743" s="89">
        <v>0</v>
      </c>
      <c r="V743" s="89">
        <v>0</v>
      </c>
      <c r="W743" s="89">
        <v>0</v>
      </c>
      <c r="X743" s="89">
        <v>0</v>
      </c>
      <c r="Y743" s="89">
        <v>0</v>
      </c>
      <c r="Z743" s="89">
        <v>0</v>
      </c>
      <c r="AA743" s="89">
        <v>0</v>
      </c>
      <c r="AB743" s="89">
        <v>0</v>
      </c>
      <c r="AC743" s="89">
        <v>0</v>
      </c>
      <c r="AD743" s="89">
        <v>0</v>
      </c>
      <c r="AE743" s="89">
        <v>0</v>
      </c>
      <c r="AF743" s="89">
        <v>0</v>
      </c>
      <c r="AG743" s="89">
        <v>0</v>
      </c>
      <c r="AH743" s="89">
        <v>0</v>
      </c>
      <c r="AI743" s="89">
        <v>0</v>
      </c>
      <c r="AJ743" s="89">
        <v>0</v>
      </c>
      <c r="AK743" s="89">
        <v>0</v>
      </c>
      <c r="AL743" s="89">
        <v>0</v>
      </c>
      <c r="AM743" s="89">
        <v>0</v>
      </c>
      <c r="AN743" s="89">
        <v>0</v>
      </c>
      <c r="AO743" s="89">
        <v>0</v>
      </c>
      <c r="AP743" s="89">
        <v>0</v>
      </c>
      <c r="AQ743" s="89">
        <v>0</v>
      </c>
      <c r="AR743" s="89">
        <v>0</v>
      </c>
      <c r="AS743" s="89">
        <v>0</v>
      </c>
      <c r="AT743" s="89">
        <v>0</v>
      </c>
      <c r="AU743" s="89">
        <v>0</v>
      </c>
      <c r="AV743" s="89">
        <v>0</v>
      </c>
      <c r="AW743" s="89">
        <v>0</v>
      </c>
      <c r="AX743" s="89">
        <v>0</v>
      </c>
      <c r="AY743" s="89">
        <v>0</v>
      </c>
      <c r="AZ743" s="89">
        <v>0</v>
      </c>
      <c r="BA743" s="89">
        <v>0</v>
      </c>
      <c r="BB743" s="89">
        <v>0</v>
      </c>
      <c r="BC743" s="89">
        <v>0</v>
      </c>
      <c r="BD743" s="89">
        <v>0</v>
      </c>
      <c r="BE743" s="89">
        <v>0</v>
      </c>
      <c r="BF743" s="89">
        <v>0</v>
      </c>
      <c r="BG743" s="89">
        <v>0</v>
      </c>
      <c r="BH743" s="89">
        <v>2</v>
      </c>
      <c r="BI743" s="89">
        <v>0</v>
      </c>
      <c r="BJ743" s="89">
        <v>0</v>
      </c>
    </row>
    <row r="744" spans="1:62" x14ac:dyDescent="0.3">
      <c r="A744" s="90" t="s">
        <v>685</v>
      </c>
      <c r="B744" s="90" t="s">
        <v>686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2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87">
        <v>0</v>
      </c>
      <c r="AZ744" s="87">
        <v>0</v>
      </c>
      <c r="BA744" s="87">
        <v>0</v>
      </c>
      <c r="BB744" s="87">
        <v>0</v>
      </c>
      <c r="BC744" s="87">
        <v>0</v>
      </c>
      <c r="BD744" s="87">
        <v>0</v>
      </c>
      <c r="BE744" s="87">
        <v>0</v>
      </c>
      <c r="BF744" s="87">
        <v>0</v>
      </c>
      <c r="BG744" s="87">
        <v>0</v>
      </c>
      <c r="BH744" s="87">
        <v>2</v>
      </c>
      <c r="BI744" s="87">
        <v>0</v>
      </c>
      <c r="BJ744" s="82">
        <v>0</v>
      </c>
    </row>
    <row r="745" spans="1:62" x14ac:dyDescent="0.3">
      <c r="A745" s="90" t="s">
        <v>687</v>
      </c>
      <c r="B745" s="90" t="s">
        <v>688</v>
      </c>
      <c r="C745" s="12">
        <v>0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87">
        <v>0</v>
      </c>
      <c r="AZ745" s="87">
        <v>0</v>
      </c>
      <c r="BA745" s="87">
        <v>0</v>
      </c>
      <c r="BB745" s="87">
        <v>0</v>
      </c>
      <c r="BC745" s="87">
        <v>0</v>
      </c>
      <c r="BD745" s="87">
        <v>0</v>
      </c>
      <c r="BE745" s="87">
        <v>0</v>
      </c>
      <c r="BF745" s="87">
        <v>0</v>
      </c>
      <c r="BG745" s="87">
        <v>0</v>
      </c>
      <c r="BH745" s="87">
        <v>0</v>
      </c>
      <c r="BI745" s="87">
        <v>0</v>
      </c>
      <c r="BJ745" s="82">
        <v>0</v>
      </c>
    </row>
    <row r="746" spans="1:62" x14ac:dyDescent="0.3">
      <c r="A746" s="130" t="s">
        <v>689</v>
      </c>
      <c r="B746" s="130"/>
      <c r="C746" s="89">
        <v>24117</v>
      </c>
      <c r="D746" s="89">
        <v>12</v>
      </c>
      <c r="E746" s="89">
        <v>1</v>
      </c>
      <c r="F746" s="89">
        <v>84</v>
      </c>
      <c r="G746" s="89">
        <v>8</v>
      </c>
      <c r="H746" s="89">
        <v>0</v>
      </c>
      <c r="I746" s="89">
        <v>0</v>
      </c>
      <c r="J746" s="89">
        <v>0</v>
      </c>
      <c r="K746" s="89">
        <v>0</v>
      </c>
      <c r="L746" s="89">
        <v>6</v>
      </c>
      <c r="M746" s="89">
        <v>0</v>
      </c>
      <c r="N746" s="89">
        <v>9</v>
      </c>
      <c r="O746" s="89">
        <v>6306</v>
      </c>
      <c r="P746" s="89">
        <v>33</v>
      </c>
      <c r="Q746" s="89">
        <v>0</v>
      </c>
      <c r="R746" s="89">
        <v>0</v>
      </c>
      <c r="S746" s="89">
        <v>0</v>
      </c>
      <c r="T746" s="89">
        <v>0</v>
      </c>
      <c r="U746" s="89">
        <v>0</v>
      </c>
      <c r="V746" s="89">
        <v>0</v>
      </c>
      <c r="W746" s="89">
        <v>0</v>
      </c>
      <c r="X746" s="89">
        <v>1</v>
      </c>
      <c r="Y746" s="89">
        <v>0</v>
      </c>
      <c r="Z746" s="89">
        <v>0</v>
      </c>
      <c r="AA746" s="89">
        <v>2169</v>
      </c>
      <c r="AB746" s="89">
        <v>9</v>
      </c>
      <c r="AC746" s="89">
        <v>0</v>
      </c>
      <c r="AD746" s="89">
        <v>23</v>
      </c>
      <c r="AE746" s="89">
        <v>0</v>
      </c>
      <c r="AF746" s="89">
        <v>0</v>
      </c>
      <c r="AG746" s="89">
        <v>0</v>
      </c>
      <c r="AH746" s="89">
        <v>0</v>
      </c>
      <c r="AI746" s="89">
        <v>0</v>
      </c>
      <c r="AJ746" s="89">
        <v>2</v>
      </c>
      <c r="AK746" s="89">
        <v>0</v>
      </c>
      <c r="AL746" s="89">
        <v>0</v>
      </c>
      <c r="AM746" s="89">
        <v>6511</v>
      </c>
      <c r="AN746" s="89">
        <v>0</v>
      </c>
      <c r="AO746" s="89">
        <v>0</v>
      </c>
      <c r="AP746" s="89">
        <v>0</v>
      </c>
      <c r="AQ746" s="89">
        <v>0</v>
      </c>
      <c r="AR746" s="89">
        <v>0</v>
      </c>
      <c r="AS746" s="89">
        <v>0</v>
      </c>
      <c r="AT746" s="89">
        <v>0</v>
      </c>
      <c r="AU746" s="89">
        <v>0</v>
      </c>
      <c r="AV746" s="89">
        <v>0</v>
      </c>
      <c r="AW746" s="89">
        <v>0</v>
      </c>
      <c r="AX746" s="89">
        <v>0</v>
      </c>
      <c r="AY746" s="89">
        <v>39103</v>
      </c>
      <c r="AZ746" s="89">
        <v>54</v>
      </c>
      <c r="BA746" s="89">
        <v>1</v>
      </c>
      <c r="BB746" s="89">
        <v>107</v>
      </c>
      <c r="BC746" s="89">
        <v>8</v>
      </c>
      <c r="BD746" s="89">
        <v>0</v>
      </c>
      <c r="BE746" s="89">
        <v>0</v>
      </c>
      <c r="BF746" s="89">
        <v>0</v>
      </c>
      <c r="BG746" s="89">
        <v>0</v>
      </c>
      <c r="BH746" s="89">
        <v>9</v>
      </c>
      <c r="BI746" s="89">
        <v>0</v>
      </c>
      <c r="BJ746" s="89">
        <v>9</v>
      </c>
    </row>
    <row r="747" spans="1:62" x14ac:dyDescent="0.3">
      <c r="A747" s="90" t="s">
        <v>690</v>
      </c>
      <c r="B747" s="90" t="s">
        <v>691</v>
      </c>
      <c r="C747" s="12">
        <v>24117</v>
      </c>
      <c r="D747" s="12">
        <v>12</v>
      </c>
      <c r="E747" s="12">
        <v>1</v>
      </c>
      <c r="F747" s="12">
        <v>84</v>
      </c>
      <c r="G747" s="12">
        <v>8</v>
      </c>
      <c r="H747" s="12">
        <v>0</v>
      </c>
      <c r="I747" s="12">
        <v>0</v>
      </c>
      <c r="J747" s="12">
        <v>0</v>
      </c>
      <c r="K747" s="12">
        <v>0</v>
      </c>
      <c r="L747" s="12">
        <v>6</v>
      </c>
      <c r="M747" s="12">
        <v>0</v>
      </c>
      <c r="N747" s="12">
        <v>9</v>
      </c>
      <c r="O747" s="12">
        <v>6306</v>
      </c>
      <c r="P747" s="12">
        <v>33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1</v>
      </c>
      <c r="Y747" s="12">
        <v>0</v>
      </c>
      <c r="Z747" s="12">
        <v>0</v>
      </c>
      <c r="AA747" s="12">
        <v>2169</v>
      </c>
      <c r="AB747" s="12">
        <v>9</v>
      </c>
      <c r="AC747" s="12">
        <v>0</v>
      </c>
      <c r="AD747" s="12">
        <v>23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2</v>
      </c>
      <c r="AK747" s="12">
        <v>0</v>
      </c>
      <c r="AL747" s="12">
        <v>0</v>
      </c>
      <c r="AM747" s="12">
        <v>6511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87">
        <v>39103</v>
      </c>
      <c r="AZ747" s="87">
        <v>54</v>
      </c>
      <c r="BA747" s="87">
        <v>1</v>
      </c>
      <c r="BB747" s="87">
        <v>107</v>
      </c>
      <c r="BC747" s="87">
        <v>8</v>
      </c>
      <c r="BD747" s="87">
        <v>0</v>
      </c>
      <c r="BE747" s="87">
        <v>0</v>
      </c>
      <c r="BF747" s="87">
        <v>0</v>
      </c>
      <c r="BG747" s="87">
        <v>0</v>
      </c>
      <c r="BH747" s="87">
        <v>9</v>
      </c>
      <c r="BI747" s="87">
        <v>0</v>
      </c>
      <c r="BJ747" s="82">
        <v>9</v>
      </c>
    </row>
    <row r="748" spans="1:62" x14ac:dyDescent="0.3">
      <c r="A748" s="130" t="s">
        <v>692</v>
      </c>
      <c r="B748" s="130"/>
      <c r="C748" s="89">
        <v>12</v>
      </c>
      <c r="D748" s="89">
        <v>0</v>
      </c>
      <c r="E748" s="89">
        <v>0</v>
      </c>
      <c r="F748" s="89">
        <v>0</v>
      </c>
      <c r="G748" s="89">
        <v>2</v>
      </c>
      <c r="H748" s="89">
        <v>0</v>
      </c>
      <c r="I748" s="89">
        <v>2</v>
      </c>
      <c r="J748" s="89">
        <v>0</v>
      </c>
      <c r="K748" s="89">
        <v>0</v>
      </c>
      <c r="L748" s="89">
        <v>1</v>
      </c>
      <c r="M748" s="89">
        <v>1</v>
      </c>
      <c r="N748" s="89">
        <v>4</v>
      </c>
      <c r="O748" s="89">
        <v>2</v>
      </c>
      <c r="P748" s="89">
        <v>0</v>
      </c>
      <c r="Q748" s="89">
        <v>0</v>
      </c>
      <c r="R748" s="89">
        <v>1</v>
      </c>
      <c r="S748" s="89">
        <v>0</v>
      </c>
      <c r="T748" s="89">
        <v>0</v>
      </c>
      <c r="U748" s="89">
        <v>0</v>
      </c>
      <c r="V748" s="89">
        <v>0</v>
      </c>
      <c r="W748" s="89">
        <v>0</v>
      </c>
      <c r="X748" s="89">
        <v>0</v>
      </c>
      <c r="Y748" s="89">
        <v>0</v>
      </c>
      <c r="Z748" s="89">
        <v>0</v>
      </c>
      <c r="AA748" s="89">
        <v>0</v>
      </c>
      <c r="AB748" s="89">
        <v>0</v>
      </c>
      <c r="AC748" s="89">
        <v>0</v>
      </c>
      <c r="AD748" s="89">
        <v>1</v>
      </c>
      <c r="AE748" s="89">
        <v>1</v>
      </c>
      <c r="AF748" s="89">
        <v>0</v>
      </c>
      <c r="AG748" s="89">
        <v>0</v>
      </c>
      <c r="AH748" s="89">
        <v>0</v>
      </c>
      <c r="AI748" s="89">
        <v>0</v>
      </c>
      <c r="AJ748" s="89">
        <v>0</v>
      </c>
      <c r="AK748" s="89">
        <v>0</v>
      </c>
      <c r="AL748" s="89">
        <v>1</v>
      </c>
      <c r="AM748" s="89">
        <v>5</v>
      </c>
      <c r="AN748" s="89">
        <v>0</v>
      </c>
      <c r="AO748" s="89">
        <v>0</v>
      </c>
      <c r="AP748" s="89">
        <v>1</v>
      </c>
      <c r="AQ748" s="89">
        <v>0</v>
      </c>
      <c r="AR748" s="89">
        <v>0</v>
      </c>
      <c r="AS748" s="89">
        <v>0</v>
      </c>
      <c r="AT748" s="89">
        <v>0</v>
      </c>
      <c r="AU748" s="89">
        <v>0</v>
      </c>
      <c r="AV748" s="89">
        <v>0</v>
      </c>
      <c r="AW748" s="89">
        <v>0</v>
      </c>
      <c r="AX748" s="89">
        <v>1</v>
      </c>
      <c r="AY748" s="89">
        <v>19</v>
      </c>
      <c r="AZ748" s="89">
        <v>0</v>
      </c>
      <c r="BA748" s="89">
        <v>0</v>
      </c>
      <c r="BB748" s="89">
        <v>3</v>
      </c>
      <c r="BC748" s="89">
        <v>3</v>
      </c>
      <c r="BD748" s="89">
        <v>0</v>
      </c>
      <c r="BE748" s="89">
        <v>2</v>
      </c>
      <c r="BF748" s="89">
        <v>0</v>
      </c>
      <c r="BG748" s="89">
        <v>0</v>
      </c>
      <c r="BH748" s="89">
        <v>1</v>
      </c>
      <c r="BI748" s="89">
        <v>1</v>
      </c>
      <c r="BJ748" s="89">
        <v>6</v>
      </c>
    </row>
    <row r="749" spans="1:62" ht="20.399999999999999" x14ac:dyDescent="0.3">
      <c r="A749" s="90" t="s">
        <v>693</v>
      </c>
      <c r="B749" s="90" t="s">
        <v>694</v>
      </c>
      <c r="C749" s="12">
        <v>10</v>
      </c>
      <c r="D749" s="12">
        <v>0</v>
      </c>
      <c r="E749" s="12">
        <v>0</v>
      </c>
      <c r="F749" s="12">
        <v>0</v>
      </c>
      <c r="G749" s="12">
        <v>2</v>
      </c>
      <c r="H749" s="12">
        <v>0</v>
      </c>
      <c r="I749" s="12">
        <v>2</v>
      </c>
      <c r="J749" s="12">
        <v>0</v>
      </c>
      <c r="K749" s="12">
        <v>0</v>
      </c>
      <c r="L749" s="12">
        <v>1</v>
      </c>
      <c r="M749" s="12">
        <v>1</v>
      </c>
      <c r="N749" s="12">
        <v>4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>
        <v>0</v>
      </c>
      <c r="AM749" s="12">
        <v>5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1</v>
      </c>
      <c r="AY749" s="87">
        <v>15</v>
      </c>
      <c r="AZ749" s="87">
        <v>0</v>
      </c>
      <c r="BA749" s="87">
        <v>0</v>
      </c>
      <c r="BB749" s="87">
        <v>0</v>
      </c>
      <c r="BC749" s="87">
        <v>2</v>
      </c>
      <c r="BD749" s="87">
        <v>0</v>
      </c>
      <c r="BE749" s="87">
        <v>2</v>
      </c>
      <c r="BF749" s="87">
        <v>0</v>
      </c>
      <c r="BG749" s="87">
        <v>0</v>
      </c>
      <c r="BH749" s="87">
        <v>1</v>
      </c>
      <c r="BI749" s="87">
        <v>1</v>
      </c>
      <c r="BJ749" s="82">
        <v>5</v>
      </c>
    </row>
    <row r="750" spans="1:62" ht="20.399999999999999" x14ac:dyDescent="0.3">
      <c r="A750" s="90" t="s">
        <v>695</v>
      </c>
      <c r="B750" s="90" t="s">
        <v>696</v>
      </c>
      <c r="C750" s="12">
        <v>0</v>
      </c>
      <c r="D750" s="12">
        <v>0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87">
        <v>0</v>
      </c>
      <c r="AZ750" s="87">
        <v>0</v>
      </c>
      <c r="BA750" s="87">
        <v>0</v>
      </c>
      <c r="BB750" s="87">
        <v>0</v>
      </c>
      <c r="BC750" s="87">
        <v>0</v>
      </c>
      <c r="BD750" s="87">
        <v>0</v>
      </c>
      <c r="BE750" s="87">
        <v>0</v>
      </c>
      <c r="BF750" s="87">
        <v>0</v>
      </c>
      <c r="BG750" s="87">
        <v>0</v>
      </c>
      <c r="BH750" s="87">
        <v>0</v>
      </c>
      <c r="BI750" s="87">
        <v>0</v>
      </c>
      <c r="BJ750" s="82">
        <v>0</v>
      </c>
    </row>
    <row r="751" spans="1:62" x14ac:dyDescent="0.3">
      <c r="A751" s="90" t="s">
        <v>697</v>
      </c>
      <c r="B751" s="90" t="s">
        <v>698</v>
      </c>
      <c r="C751" s="12">
        <v>2</v>
      </c>
      <c r="D751" s="12">
        <v>0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2</v>
      </c>
      <c r="P751" s="12">
        <v>0</v>
      </c>
      <c r="Q751" s="12">
        <v>0</v>
      </c>
      <c r="R751" s="12">
        <v>1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>
        <v>0</v>
      </c>
      <c r="AM751" s="12">
        <v>0</v>
      </c>
      <c r="AN751" s="12">
        <v>0</v>
      </c>
      <c r="AO751" s="12">
        <v>0</v>
      </c>
      <c r="AP751" s="12">
        <v>1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87">
        <v>4</v>
      </c>
      <c r="AZ751" s="87">
        <v>0</v>
      </c>
      <c r="BA751" s="87">
        <v>0</v>
      </c>
      <c r="BB751" s="87">
        <v>2</v>
      </c>
      <c r="BC751" s="87">
        <v>0</v>
      </c>
      <c r="BD751" s="87">
        <v>0</v>
      </c>
      <c r="BE751" s="87">
        <v>0</v>
      </c>
      <c r="BF751" s="87">
        <v>0</v>
      </c>
      <c r="BG751" s="87">
        <v>0</v>
      </c>
      <c r="BH751" s="87">
        <v>0</v>
      </c>
      <c r="BI751" s="87">
        <v>0</v>
      </c>
      <c r="BJ751" s="82">
        <v>0</v>
      </c>
    </row>
    <row r="752" spans="1:62" ht="20.399999999999999" x14ac:dyDescent="0.3">
      <c r="A752" s="90" t="s">
        <v>699</v>
      </c>
      <c r="B752" s="90" t="s">
        <v>700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87">
        <v>0</v>
      </c>
      <c r="AZ752" s="87">
        <v>0</v>
      </c>
      <c r="BA752" s="87">
        <v>0</v>
      </c>
      <c r="BB752" s="87">
        <v>0</v>
      </c>
      <c r="BC752" s="87">
        <v>0</v>
      </c>
      <c r="BD752" s="87">
        <v>0</v>
      </c>
      <c r="BE752" s="87">
        <v>0</v>
      </c>
      <c r="BF752" s="87">
        <v>0</v>
      </c>
      <c r="BG752" s="87">
        <v>0</v>
      </c>
      <c r="BH752" s="87">
        <v>0</v>
      </c>
      <c r="BI752" s="87">
        <v>0</v>
      </c>
      <c r="BJ752" s="82">
        <v>0</v>
      </c>
    </row>
    <row r="753" spans="1:62" ht="20.399999999999999" x14ac:dyDescent="0.3">
      <c r="A753" s="90" t="s">
        <v>701</v>
      </c>
      <c r="B753" s="90" t="s">
        <v>702</v>
      </c>
      <c r="C753" s="12">
        <v>0</v>
      </c>
      <c r="D753" s="12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87">
        <v>0</v>
      </c>
      <c r="AZ753" s="87">
        <v>0</v>
      </c>
      <c r="BA753" s="87">
        <v>0</v>
      </c>
      <c r="BB753" s="87">
        <v>0</v>
      </c>
      <c r="BC753" s="87">
        <v>0</v>
      </c>
      <c r="BD753" s="87">
        <v>0</v>
      </c>
      <c r="BE753" s="87">
        <v>0</v>
      </c>
      <c r="BF753" s="87">
        <v>0</v>
      </c>
      <c r="BG753" s="87">
        <v>0</v>
      </c>
      <c r="BH753" s="87">
        <v>0</v>
      </c>
      <c r="BI753" s="87">
        <v>0</v>
      </c>
      <c r="BJ753" s="82">
        <v>0</v>
      </c>
    </row>
    <row r="754" spans="1:62" ht="20.399999999999999" x14ac:dyDescent="0.3">
      <c r="A754" s="90" t="s">
        <v>703</v>
      </c>
      <c r="B754" s="90" t="s">
        <v>704</v>
      </c>
      <c r="C754" s="12">
        <v>0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87">
        <v>0</v>
      </c>
      <c r="AZ754" s="87">
        <v>0</v>
      </c>
      <c r="BA754" s="87">
        <v>0</v>
      </c>
      <c r="BB754" s="87">
        <v>0</v>
      </c>
      <c r="BC754" s="87">
        <v>0</v>
      </c>
      <c r="BD754" s="87">
        <v>0</v>
      </c>
      <c r="BE754" s="87">
        <v>0</v>
      </c>
      <c r="BF754" s="87">
        <v>0</v>
      </c>
      <c r="BG754" s="87">
        <v>0</v>
      </c>
      <c r="BH754" s="87">
        <v>0</v>
      </c>
      <c r="BI754" s="87">
        <v>0</v>
      </c>
      <c r="BJ754" s="82">
        <v>0</v>
      </c>
    </row>
    <row r="755" spans="1:62" ht="20.399999999999999" x14ac:dyDescent="0.3">
      <c r="A755" s="90" t="s">
        <v>705</v>
      </c>
      <c r="B755" s="90" t="s">
        <v>706</v>
      </c>
      <c r="C755" s="12">
        <v>0</v>
      </c>
      <c r="D755" s="12">
        <v>0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87">
        <v>0</v>
      </c>
      <c r="AZ755" s="87">
        <v>0</v>
      </c>
      <c r="BA755" s="87">
        <v>0</v>
      </c>
      <c r="BB755" s="87">
        <v>0</v>
      </c>
      <c r="BC755" s="87">
        <v>0</v>
      </c>
      <c r="BD755" s="87">
        <v>0</v>
      </c>
      <c r="BE755" s="87">
        <v>0</v>
      </c>
      <c r="BF755" s="87">
        <v>0</v>
      </c>
      <c r="BG755" s="87">
        <v>0</v>
      </c>
      <c r="BH755" s="87">
        <v>0</v>
      </c>
      <c r="BI755" s="87">
        <v>0</v>
      </c>
      <c r="BJ755" s="82">
        <v>0</v>
      </c>
    </row>
    <row r="756" spans="1:62" ht="20.399999999999999" x14ac:dyDescent="0.3">
      <c r="A756" s="90" t="s">
        <v>707</v>
      </c>
      <c r="B756" s="90" t="s">
        <v>708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87">
        <v>0</v>
      </c>
      <c r="AZ756" s="87">
        <v>0</v>
      </c>
      <c r="BA756" s="87">
        <v>0</v>
      </c>
      <c r="BB756" s="87">
        <v>0</v>
      </c>
      <c r="BC756" s="87">
        <v>0</v>
      </c>
      <c r="BD756" s="87">
        <v>0</v>
      </c>
      <c r="BE756" s="87">
        <v>0</v>
      </c>
      <c r="BF756" s="87">
        <v>0</v>
      </c>
      <c r="BG756" s="87">
        <v>0</v>
      </c>
      <c r="BH756" s="87">
        <v>0</v>
      </c>
      <c r="BI756" s="87">
        <v>0</v>
      </c>
      <c r="BJ756" s="82">
        <v>0</v>
      </c>
    </row>
    <row r="757" spans="1:62" ht="20.399999999999999" x14ac:dyDescent="0.3">
      <c r="A757" s="90" t="s">
        <v>709</v>
      </c>
      <c r="B757" s="90" t="s">
        <v>710</v>
      </c>
      <c r="C757" s="12">
        <v>0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1</v>
      </c>
      <c r="AE757" s="12">
        <v>1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>
        <v>1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87">
        <v>0</v>
      </c>
      <c r="AZ757" s="87">
        <v>0</v>
      </c>
      <c r="BA757" s="87">
        <v>0</v>
      </c>
      <c r="BB757" s="87">
        <v>1</v>
      </c>
      <c r="BC757" s="87">
        <v>1</v>
      </c>
      <c r="BD757" s="87">
        <v>0</v>
      </c>
      <c r="BE757" s="87">
        <v>0</v>
      </c>
      <c r="BF757" s="87">
        <v>0</v>
      </c>
      <c r="BG757" s="87">
        <v>0</v>
      </c>
      <c r="BH757" s="87">
        <v>0</v>
      </c>
      <c r="BI757" s="87">
        <v>0</v>
      </c>
      <c r="BJ757" s="82">
        <v>1</v>
      </c>
    </row>
    <row r="758" spans="1:62" ht="20.399999999999999" x14ac:dyDescent="0.3">
      <c r="A758" s="90" t="s">
        <v>711</v>
      </c>
      <c r="B758" s="90" t="s">
        <v>712</v>
      </c>
      <c r="C758" s="12">
        <v>0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87">
        <v>0</v>
      </c>
      <c r="AZ758" s="87">
        <v>0</v>
      </c>
      <c r="BA758" s="87">
        <v>0</v>
      </c>
      <c r="BB758" s="87">
        <v>0</v>
      </c>
      <c r="BC758" s="87">
        <v>0</v>
      </c>
      <c r="BD758" s="87">
        <v>0</v>
      </c>
      <c r="BE758" s="87">
        <v>0</v>
      </c>
      <c r="BF758" s="87">
        <v>0</v>
      </c>
      <c r="BG758" s="87">
        <v>0</v>
      </c>
      <c r="BH758" s="87">
        <v>0</v>
      </c>
      <c r="BI758" s="87">
        <v>0</v>
      </c>
      <c r="BJ758" s="82">
        <v>0</v>
      </c>
    </row>
    <row r="759" spans="1:62" x14ac:dyDescent="0.3">
      <c r="A759" s="90" t="s">
        <v>713</v>
      </c>
      <c r="B759" s="90" t="s">
        <v>714</v>
      </c>
      <c r="C759" s="12">
        <v>0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87">
        <v>0</v>
      </c>
      <c r="AZ759" s="87">
        <v>0</v>
      </c>
      <c r="BA759" s="87">
        <v>0</v>
      </c>
      <c r="BB759" s="87">
        <v>0</v>
      </c>
      <c r="BC759" s="87">
        <v>0</v>
      </c>
      <c r="BD759" s="87">
        <v>0</v>
      </c>
      <c r="BE759" s="87">
        <v>0</v>
      </c>
      <c r="BF759" s="87">
        <v>0</v>
      </c>
      <c r="BG759" s="87">
        <v>0</v>
      </c>
      <c r="BH759" s="87">
        <v>0</v>
      </c>
      <c r="BI759" s="87">
        <v>0</v>
      </c>
      <c r="BJ759" s="82">
        <v>0</v>
      </c>
    </row>
    <row r="760" spans="1:62" x14ac:dyDescent="0.3">
      <c r="A760" s="130" t="s">
        <v>715</v>
      </c>
      <c r="B760" s="130"/>
      <c r="C760" s="89">
        <v>0</v>
      </c>
      <c r="D760" s="89">
        <v>0</v>
      </c>
      <c r="E760" s="89">
        <v>0</v>
      </c>
      <c r="F760" s="89">
        <v>0</v>
      </c>
      <c r="G760" s="89">
        <v>0</v>
      </c>
      <c r="H760" s="89">
        <v>0</v>
      </c>
      <c r="I760" s="89">
        <v>0</v>
      </c>
      <c r="J760" s="89">
        <v>0</v>
      </c>
      <c r="K760" s="89">
        <v>0</v>
      </c>
      <c r="L760" s="89">
        <v>0</v>
      </c>
      <c r="M760" s="89">
        <v>0</v>
      </c>
      <c r="N760" s="89">
        <v>0</v>
      </c>
      <c r="O760" s="89">
        <v>0</v>
      </c>
      <c r="P760" s="89">
        <v>0</v>
      </c>
      <c r="Q760" s="89">
        <v>0</v>
      </c>
      <c r="R760" s="89">
        <v>0</v>
      </c>
      <c r="S760" s="89">
        <v>0</v>
      </c>
      <c r="T760" s="89">
        <v>0</v>
      </c>
      <c r="U760" s="89">
        <v>0</v>
      </c>
      <c r="V760" s="89">
        <v>0</v>
      </c>
      <c r="W760" s="89">
        <v>0</v>
      </c>
      <c r="X760" s="89">
        <v>0</v>
      </c>
      <c r="Y760" s="89">
        <v>0</v>
      </c>
      <c r="Z760" s="89">
        <v>0</v>
      </c>
      <c r="AA760" s="89">
        <v>0</v>
      </c>
      <c r="AB760" s="89">
        <v>0</v>
      </c>
      <c r="AC760" s="89">
        <v>0</v>
      </c>
      <c r="AD760" s="89">
        <v>0</v>
      </c>
      <c r="AE760" s="89">
        <v>0</v>
      </c>
      <c r="AF760" s="89">
        <v>0</v>
      </c>
      <c r="AG760" s="89">
        <v>0</v>
      </c>
      <c r="AH760" s="89">
        <v>0</v>
      </c>
      <c r="AI760" s="89">
        <v>0</v>
      </c>
      <c r="AJ760" s="89">
        <v>0</v>
      </c>
      <c r="AK760" s="89">
        <v>0</v>
      </c>
      <c r="AL760" s="89">
        <v>0</v>
      </c>
      <c r="AM760" s="89">
        <v>0</v>
      </c>
      <c r="AN760" s="89">
        <v>0</v>
      </c>
      <c r="AO760" s="89">
        <v>0</v>
      </c>
      <c r="AP760" s="89">
        <v>0</v>
      </c>
      <c r="AQ760" s="89">
        <v>0</v>
      </c>
      <c r="AR760" s="89">
        <v>0</v>
      </c>
      <c r="AS760" s="89">
        <v>0</v>
      </c>
      <c r="AT760" s="89">
        <v>0</v>
      </c>
      <c r="AU760" s="89">
        <v>0</v>
      </c>
      <c r="AV760" s="89">
        <v>0</v>
      </c>
      <c r="AW760" s="89">
        <v>0</v>
      </c>
      <c r="AX760" s="89">
        <v>0</v>
      </c>
      <c r="AY760" s="89">
        <v>0</v>
      </c>
      <c r="AZ760" s="89">
        <v>0</v>
      </c>
      <c r="BA760" s="89">
        <v>0</v>
      </c>
      <c r="BB760" s="89">
        <v>0</v>
      </c>
      <c r="BC760" s="89">
        <v>0</v>
      </c>
      <c r="BD760" s="89">
        <v>0</v>
      </c>
      <c r="BE760" s="89">
        <v>0</v>
      </c>
      <c r="BF760" s="89">
        <v>0</v>
      </c>
      <c r="BG760" s="89">
        <v>0</v>
      </c>
      <c r="BH760" s="89">
        <v>0</v>
      </c>
      <c r="BI760" s="89">
        <v>0</v>
      </c>
      <c r="BJ760" s="89">
        <v>0</v>
      </c>
    </row>
    <row r="761" spans="1:62" x14ac:dyDescent="0.3">
      <c r="A761" s="90" t="s">
        <v>716</v>
      </c>
      <c r="B761" s="90" t="s">
        <v>717</v>
      </c>
      <c r="C761" s="12">
        <v>0</v>
      </c>
      <c r="D761" s="12">
        <v>0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87">
        <v>0</v>
      </c>
      <c r="AZ761" s="87">
        <v>0</v>
      </c>
      <c r="BA761" s="87">
        <v>0</v>
      </c>
      <c r="BB761" s="87">
        <v>0</v>
      </c>
      <c r="BC761" s="87">
        <v>0</v>
      </c>
      <c r="BD761" s="87">
        <v>0</v>
      </c>
      <c r="BE761" s="87">
        <v>0</v>
      </c>
      <c r="BF761" s="87">
        <v>0</v>
      </c>
      <c r="BG761" s="87">
        <v>0</v>
      </c>
      <c r="BH761" s="87">
        <v>0</v>
      </c>
      <c r="BI761" s="87">
        <v>0</v>
      </c>
      <c r="BJ761" s="82">
        <v>0</v>
      </c>
    </row>
    <row r="762" spans="1:62" x14ac:dyDescent="0.3">
      <c r="A762" s="130" t="s">
        <v>718</v>
      </c>
      <c r="B762" s="130"/>
      <c r="C762" s="89">
        <v>0</v>
      </c>
      <c r="D762" s="89">
        <v>0</v>
      </c>
      <c r="E762" s="89">
        <v>0</v>
      </c>
      <c r="F762" s="89">
        <v>0</v>
      </c>
      <c r="G762" s="89">
        <v>0</v>
      </c>
      <c r="H762" s="89">
        <v>0</v>
      </c>
      <c r="I762" s="89">
        <v>0</v>
      </c>
      <c r="J762" s="89">
        <v>0</v>
      </c>
      <c r="K762" s="89">
        <v>0</v>
      </c>
      <c r="L762" s="89">
        <v>0</v>
      </c>
      <c r="M762" s="89">
        <v>0</v>
      </c>
      <c r="N762" s="89">
        <v>0</v>
      </c>
      <c r="O762" s="89">
        <v>0</v>
      </c>
      <c r="P762" s="89">
        <v>0</v>
      </c>
      <c r="Q762" s="89">
        <v>0</v>
      </c>
      <c r="R762" s="89">
        <v>0</v>
      </c>
      <c r="S762" s="89">
        <v>0</v>
      </c>
      <c r="T762" s="89">
        <v>0</v>
      </c>
      <c r="U762" s="89">
        <v>0</v>
      </c>
      <c r="V762" s="89">
        <v>0</v>
      </c>
      <c r="W762" s="89">
        <v>0</v>
      </c>
      <c r="X762" s="89">
        <v>0</v>
      </c>
      <c r="Y762" s="89">
        <v>0</v>
      </c>
      <c r="Z762" s="89">
        <v>0</v>
      </c>
      <c r="AA762" s="89">
        <v>0</v>
      </c>
      <c r="AB762" s="89">
        <v>0</v>
      </c>
      <c r="AC762" s="89">
        <v>0</v>
      </c>
      <c r="AD762" s="89">
        <v>0</v>
      </c>
      <c r="AE762" s="89">
        <v>0</v>
      </c>
      <c r="AF762" s="89">
        <v>0</v>
      </c>
      <c r="AG762" s="89">
        <v>0</v>
      </c>
      <c r="AH762" s="89">
        <v>0</v>
      </c>
      <c r="AI762" s="89">
        <v>0</v>
      </c>
      <c r="AJ762" s="89">
        <v>0</v>
      </c>
      <c r="AK762" s="89">
        <v>0</v>
      </c>
      <c r="AL762" s="89">
        <v>0</v>
      </c>
      <c r="AM762" s="89">
        <v>0</v>
      </c>
      <c r="AN762" s="89">
        <v>0</v>
      </c>
      <c r="AO762" s="89">
        <v>0</v>
      </c>
      <c r="AP762" s="89">
        <v>0</v>
      </c>
      <c r="AQ762" s="89">
        <v>0</v>
      </c>
      <c r="AR762" s="89">
        <v>0</v>
      </c>
      <c r="AS762" s="89">
        <v>0</v>
      </c>
      <c r="AT762" s="89">
        <v>0</v>
      </c>
      <c r="AU762" s="89">
        <v>0</v>
      </c>
      <c r="AV762" s="89">
        <v>0</v>
      </c>
      <c r="AW762" s="89">
        <v>0</v>
      </c>
      <c r="AX762" s="89">
        <v>0</v>
      </c>
      <c r="AY762" s="89">
        <v>0</v>
      </c>
      <c r="AZ762" s="89">
        <v>0</v>
      </c>
      <c r="BA762" s="89">
        <v>0</v>
      </c>
      <c r="BB762" s="89">
        <v>0</v>
      </c>
      <c r="BC762" s="89">
        <v>0</v>
      </c>
      <c r="BD762" s="89">
        <v>0</v>
      </c>
      <c r="BE762" s="89">
        <v>0</v>
      </c>
      <c r="BF762" s="89">
        <v>0</v>
      </c>
      <c r="BG762" s="89">
        <v>0</v>
      </c>
      <c r="BH762" s="89">
        <v>0</v>
      </c>
      <c r="BI762" s="89">
        <v>0</v>
      </c>
      <c r="BJ762" s="89">
        <v>0</v>
      </c>
    </row>
    <row r="763" spans="1:62" ht="20.399999999999999" x14ac:dyDescent="0.3">
      <c r="A763" s="90" t="s">
        <v>719</v>
      </c>
      <c r="B763" s="90" t="s">
        <v>720</v>
      </c>
      <c r="C763" s="12">
        <v>0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87">
        <v>0</v>
      </c>
      <c r="AZ763" s="87">
        <v>0</v>
      </c>
      <c r="BA763" s="87">
        <v>0</v>
      </c>
      <c r="BB763" s="87">
        <v>0</v>
      </c>
      <c r="BC763" s="87">
        <v>0</v>
      </c>
      <c r="BD763" s="87">
        <v>0</v>
      </c>
      <c r="BE763" s="87">
        <v>0</v>
      </c>
      <c r="BF763" s="87">
        <v>0</v>
      </c>
      <c r="BG763" s="87">
        <v>0</v>
      </c>
      <c r="BH763" s="87">
        <v>0</v>
      </c>
      <c r="BI763" s="87">
        <v>0</v>
      </c>
      <c r="BJ763" s="82">
        <v>0</v>
      </c>
    </row>
    <row r="764" spans="1:62" x14ac:dyDescent="0.3">
      <c r="A764" s="131" t="s">
        <v>721</v>
      </c>
      <c r="B764" s="132"/>
      <c r="C764" s="91">
        <v>162215</v>
      </c>
      <c r="D764" s="91">
        <v>32153</v>
      </c>
      <c r="E764" s="91">
        <v>20319</v>
      </c>
      <c r="F764" s="91">
        <v>21151</v>
      </c>
      <c r="G764" s="91">
        <v>21280</v>
      </c>
      <c r="H764" s="91">
        <v>708</v>
      </c>
      <c r="I764" s="91">
        <v>510</v>
      </c>
      <c r="J764" s="91">
        <v>176</v>
      </c>
      <c r="K764" s="91">
        <v>126</v>
      </c>
      <c r="L764" s="91">
        <v>695</v>
      </c>
      <c r="M764" s="91">
        <v>2418</v>
      </c>
      <c r="N764" s="91">
        <v>30146</v>
      </c>
      <c r="O764" s="91">
        <v>26051</v>
      </c>
      <c r="P764" s="91">
        <v>7761</v>
      </c>
      <c r="Q764" s="91">
        <v>5403</v>
      </c>
      <c r="R764" s="91">
        <v>3633</v>
      </c>
      <c r="S764" s="91">
        <v>3315</v>
      </c>
      <c r="T764" s="91">
        <v>95</v>
      </c>
      <c r="U764" s="91">
        <v>104</v>
      </c>
      <c r="V764" s="91">
        <v>22</v>
      </c>
      <c r="W764" s="91">
        <v>11</v>
      </c>
      <c r="X764" s="91">
        <v>115</v>
      </c>
      <c r="Y764" s="91">
        <v>433</v>
      </c>
      <c r="Z764" s="91">
        <v>6284</v>
      </c>
      <c r="AA764" s="91">
        <v>13598</v>
      </c>
      <c r="AB764" s="91">
        <v>2852</v>
      </c>
      <c r="AC764" s="91">
        <v>2033</v>
      </c>
      <c r="AD764" s="91">
        <v>1499</v>
      </c>
      <c r="AE764" s="91">
        <v>1510</v>
      </c>
      <c r="AF764" s="91">
        <v>48</v>
      </c>
      <c r="AG764" s="91">
        <v>31</v>
      </c>
      <c r="AH764" s="91">
        <v>2</v>
      </c>
      <c r="AI764" s="91">
        <v>2</v>
      </c>
      <c r="AJ764" s="91">
        <v>92</v>
      </c>
      <c r="AK764" s="91">
        <v>248</v>
      </c>
      <c r="AL764" s="91">
        <v>2954</v>
      </c>
      <c r="AM764" s="91">
        <v>42509</v>
      </c>
      <c r="AN764" s="91">
        <v>6667</v>
      </c>
      <c r="AO764" s="91">
        <v>4701</v>
      </c>
      <c r="AP764" s="91">
        <v>4126</v>
      </c>
      <c r="AQ764" s="91">
        <v>4165</v>
      </c>
      <c r="AR764" s="91">
        <v>159</v>
      </c>
      <c r="AS764" s="91">
        <v>112</v>
      </c>
      <c r="AT764" s="91">
        <v>48</v>
      </c>
      <c r="AU764" s="91">
        <v>52</v>
      </c>
      <c r="AV764" s="91">
        <v>181</v>
      </c>
      <c r="AW764" s="91">
        <v>628</v>
      </c>
      <c r="AX764" s="91">
        <v>6333</v>
      </c>
      <c r="AY764" s="91">
        <v>244373</v>
      </c>
      <c r="AZ764" s="91">
        <v>49433</v>
      </c>
      <c r="BA764" s="91">
        <v>32456</v>
      </c>
      <c r="BB764" s="91">
        <v>30409</v>
      </c>
      <c r="BC764" s="91">
        <v>30270</v>
      </c>
      <c r="BD764" s="91">
        <v>1010</v>
      </c>
      <c r="BE764" s="91">
        <v>757</v>
      </c>
      <c r="BF764" s="91">
        <v>248</v>
      </c>
      <c r="BG764" s="91">
        <v>191</v>
      </c>
      <c r="BH764" s="91">
        <v>1083</v>
      </c>
      <c r="BI764" s="91">
        <v>3727</v>
      </c>
      <c r="BJ764" s="92">
        <v>45717</v>
      </c>
    </row>
    <row r="765" spans="1:62" x14ac:dyDescent="0.3">
      <c r="A765" s="117" t="s">
        <v>1068</v>
      </c>
      <c r="B765" s="117"/>
      <c r="C765" s="117"/>
      <c r="D765" s="117"/>
    </row>
    <row r="766" spans="1:62" x14ac:dyDescent="0.3">
      <c r="A766" s="15"/>
    </row>
    <row r="767" spans="1:62" x14ac:dyDescent="0.3">
      <c r="A767" s="26" t="s">
        <v>1069</v>
      </c>
    </row>
    <row r="768" spans="1:62" x14ac:dyDescent="0.3">
      <c r="A768" s="76"/>
      <c r="B768" s="77"/>
      <c r="C768" s="108" t="s">
        <v>6</v>
      </c>
      <c r="D768" s="109"/>
      <c r="E768" s="109"/>
      <c r="F768" s="109"/>
      <c r="G768" s="113" t="s">
        <v>2</v>
      </c>
    </row>
    <row r="769" spans="1:7" x14ac:dyDescent="0.3">
      <c r="A769" s="78"/>
      <c r="B769" s="79"/>
      <c r="C769" s="80" t="s">
        <v>799</v>
      </c>
      <c r="D769" s="80" t="s">
        <v>800</v>
      </c>
      <c r="E769" s="80" t="s">
        <v>801</v>
      </c>
      <c r="F769" s="80" t="s">
        <v>802</v>
      </c>
      <c r="G769" s="114"/>
    </row>
    <row r="770" spans="1:7" x14ac:dyDescent="0.3">
      <c r="A770" s="78"/>
      <c r="B770" s="79"/>
      <c r="C770" s="8" t="s">
        <v>2</v>
      </c>
      <c r="D770" s="8" t="s">
        <v>2</v>
      </c>
      <c r="E770" s="8" t="s">
        <v>2</v>
      </c>
      <c r="F770" s="8" t="s">
        <v>2</v>
      </c>
      <c r="G770" s="115"/>
    </row>
    <row r="771" spans="1:7" x14ac:dyDescent="0.3">
      <c r="A771" s="102" t="s">
        <v>1070</v>
      </c>
      <c r="B771" s="11" t="s">
        <v>1071</v>
      </c>
      <c r="C771" s="12">
        <v>6</v>
      </c>
      <c r="D771" s="12">
        <v>0</v>
      </c>
      <c r="E771" s="12">
        <v>0</v>
      </c>
      <c r="F771" s="12">
        <v>7</v>
      </c>
      <c r="G771" s="82">
        <v>13</v>
      </c>
    </row>
    <row r="772" spans="1:7" x14ac:dyDescent="0.3">
      <c r="A772" s="103"/>
      <c r="B772" s="11" t="s">
        <v>99</v>
      </c>
      <c r="C772" s="12">
        <v>474</v>
      </c>
      <c r="D772" s="12">
        <v>45</v>
      </c>
      <c r="E772" s="12">
        <v>23</v>
      </c>
      <c r="F772" s="12">
        <v>185</v>
      </c>
      <c r="G772" s="82">
        <v>727</v>
      </c>
    </row>
    <row r="773" spans="1:7" x14ac:dyDescent="0.3">
      <c r="A773" s="103"/>
      <c r="B773" s="11" t="s">
        <v>1072</v>
      </c>
      <c r="C773" s="12">
        <v>53</v>
      </c>
      <c r="D773" s="12">
        <v>10</v>
      </c>
      <c r="E773" s="12">
        <v>6</v>
      </c>
      <c r="F773" s="12">
        <v>16</v>
      </c>
      <c r="G773" s="82">
        <v>85</v>
      </c>
    </row>
    <row r="774" spans="1:7" x14ac:dyDescent="0.3">
      <c r="A774" s="103"/>
      <c r="B774" s="11" t="s">
        <v>1073</v>
      </c>
      <c r="C774" s="12">
        <v>86</v>
      </c>
      <c r="D774" s="12">
        <v>34</v>
      </c>
      <c r="E774" s="12">
        <v>16</v>
      </c>
      <c r="F774" s="12">
        <v>44</v>
      </c>
      <c r="G774" s="82">
        <v>180</v>
      </c>
    </row>
    <row r="775" spans="1:7" x14ac:dyDescent="0.3">
      <c r="A775" s="103"/>
      <c r="B775" s="11" t="s">
        <v>1074</v>
      </c>
      <c r="C775" s="12">
        <v>203</v>
      </c>
      <c r="D775" s="12">
        <v>90</v>
      </c>
      <c r="E775" s="12">
        <v>19</v>
      </c>
      <c r="F775" s="12">
        <v>111</v>
      </c>
      <c r="G775" s="82">
        <v>423</v>
      </c>
    </row>
    <row r="776" spans="1:7" x14ac:dyDescent="0.3">
      <c r="A776" s="103"/>
      <c r="B776" s="11" t="s">
        <v>1075</v>
      </c>
      <c r="C776" s="12">
        <v>634</v>
      </c>
      <c r="D776" s="12">
        <v>89</v>
      </c>
      <c r="E776" s="12">
        <v>26</v>
      </c>
      <c r="F776" s="12">
        <v>76</v>
      </c>
      <c r="G776" s="82">
        <v>825</v>
      </c>
    </row>
    <row r="777" spans="1:7" x14ac:dyDescent="0.3">
      <c r="A777" s="103"/>
      <c r="B777" s="11" t="s">
        <v>1076</v>
      </c>
      <c r="C777" s="12">
        <v>314</v>
      </c>
      <c r="D777" s="12">
        <v>51</v>
      </c>
      <c r="E777" s="12">
        <v>5</v>
      </c>
      <c r="F777" s="12">
        <v>124</v>
      </c>
      <c r="G777" s="82">
        <v>494</v>
      </c>
    </row>
    <row r="778" spans="1:7" x14ac:dyDescent="0.3">
      <c r="A778" s="103"/>
      <c r="B778" s="11" t="s">
        <v>283</v>
      </c>
      <c r="C778" s="12">
        <v>130</v>
      </c>
      <c r="D778" s="12">
        <v>36</v>
      </c>
      <c r="E778" s="12">
        <v>17</v>
      </c>
      <c r="F778" s="12">
        <v>121</v>
      </c>
      <c r="G778" s="82">
        <v>304</v>
      </c>
    </row>
    <row r="779" spans="1:7" x14ac:dyDescent="0.3">
      <c r="A779" s="103"/>
      <c r="B779" s="11" t="s">
        <v>1077</v>
      </c>
      <c r="C779" s="12">
        <v>52</v>
      </c>
      <c r="D779" s="12">
        <v>14</v>
      </c>
      <c r="E779" s="12">
        <v>2</v>
      </c>
      <c r="F779" s="12">
        <v>16</v>
      </c>
      <c r="G779" s="82">
        <v>84</v>
      </c>
    </row>
    <row r="780" spans="1:7" x14ac:dyDescent="0.3">
      <c r="A780" s="103"/>
      <c r="B780" s="11" t="s">
        <v>1078</v>
      </c>
      <c r="C780" s="12">
        <v>12</v>
      </c>
      <c r="D780" s="12">
        <v>2</v>
      </c>
      <c r="E780" s="12">
        <v>0</v>
      </c>
      <c r="F780" s="12">
        <v>1</v>
      </c>
      <c r="G780" s="82">
        <v>15</v>
      </c>
    </row>
    <row r="781" spans="1:7" x14ac:dyDescent="0.3">
      <c r="A781" s="103"/>
      <c r="B781" s="11" t="s">
        <v>416</v>
      </c>
      <c r="C781" s="12">
        <v>26</v>
      </c>
      <c r="D781" s="12">
        <v>3</v>
      </c>
      <c r="E781" s="12">
        <v>0</v>
      </c>
      <c r="F781" s="12">
        <v>5</v>
      </c>
      <c r="G781" s="82">
        <v>34</v>
      </c>
    </row>
    <row r="782" spans="1:7" x14ac:dyDescent="0.3">
      <c r="A782" s="103"/>
      <c r="B782" s="11" t="s">
        <v>1079</v>
      </c>
      <c r="C782" s="12">
        <v>111</v>
      </c>
      <c r="D782" s="12">
        <v>49</v>
      </c>
      <c r="E782" s="12">
        <v>14</v>
      </c>
      <c r="F782" s="12">
        <v>57</v>
      </c>
      <c r="G782" s="82">
        <v>231</v>
      </c>
    </row>
    <row r="783" spans="1:7" x14ac:dyDescent="0.3">
      <c r="A783" s="103"/>
      <c r="B783" s="11" t="s">
        <v>1080</v>
      </c>
      <c r="C783" s="12">
        <v>172</v>
      </c>
      <c r="D783" s="12">
        <v>58</v>
      </c>
      <c r="E783" s="12">
        <v>12</v>
      </c>
      <c r="F783" s="12">
        <v>66</v>
      </c>
      <c r="G783" s="82">
        <v>308</v>
      </c>
    </row>
    <row r="784" spans="1:7" x14ac:dyDescent="0.3">
      <c r="A784" s="103"/>
      <c r="B784" s="11" t="s">
        <v>1081</v>
      </c>
      <c r="C784" s="12">
        <v>23</v>
      </c>
      <c r="D784" s="12">
        <v>5</v>
      </c>
      <c r="E784" s="12">
        <v>5</v>
      </c>
      <c r="F784" s="12">
        <v>6</v>
      </c>
      <c r="G784" s="82">
        <v>39</v>
      </c>
    </row>
    <row r="785" spans="1:7" x14ac:dyDescent="0.3">
      <c r="A785" s="104"/>
      <c r="B785" s="11" t="s">
        <v>53</v>
      </c>
      <c r="C785" s="12">
        <v>715</v>
      </c>
      <c r="D785" s="12">
        <v>181</v>
      </c>
      <c r="E785" s="12">
        <v>48</v>
      </c>
      <c r="F785" s="12">
        <v>136</v>
      </c>
      <c r="G785" s="82">
        <v>1080</v>
      </c>
    </row>
    <row r="786" spans="1:7" x14ac:dyDescent="0.3">
      <c r="A786" s="102" t="s">
        <v>1082</v>
      </c>
      <c r="B786" s="11" t="s">
        <v>1083</v>
      </c>
      <c r="C786" s="12">
        <v>187</v>
      </c>
      <c r="D786" s="12">
        <v>41</v>
      </c>
      <c r="E786" s="12">
        <v>21</v>
      </c>
      <c r="F786" s="12">
        <v>45</v>
      </c>
      <c r="G786" s="82">
        <v>294</v>
      </c>
    </row>
    <row r="787" spans="1:7" x14ac:dyDescent="0.3">
      <c r="A787" s="104"/>
      <c r="B787" s="11" t="s">
        <v>1084</v>
      </c>
      <c r="C787" s="12">
        <v>14</v>
      </c>
      <c r="D787" s="12">
        <v>2</v>
      </c>
      <c r="E787" s="12">
        <v>2</v>
      </c>
      <c r="F787" s="12">
        <v>6</v>
      </c>
      <c r="G787" s="82">
        <v>24</v>
      </c>
    </row>
    <row r="788" spans="1:7" x14ac:dyDescent="0.3">
      <c r="A788" s="102" t="s">
        <v>1085</v>
      </c>
      <c r="B788" s="11" t="s">
        <v>742</v>
      </c>
      <c r="C788" s="12">
        <v>310</v>
      </c>
      <c r="D788" s="12">
        <v>253</v>
      </c>
      <c r="E788" s="12">
        <v>66</v>
      </c>
      <c r="F788" s="12">
        <v>122</v>
      </c>
      <c r="G788" s="82">
        <v>751</v>
      </c>
    </row>
    <row r="789" spans="1:7" x14ac:dyDescent="0.3">
      <c r="A789" s="103"/>
      <c r="B789" s="11" t="s">
        <v>1086</v>
      </c>
      <c r="C789" s="12">
        <v>518</v>
      </c>
      <c r="D789" s="12">
        <v>295</v>
      </c>
      <c r="E789" s="12">
        <v>58</v>
      </c>
      <c r="F789" s="12">
        <v>196</v>
      </c>
      <c r="G789" s="82">
        <v>1067</v>
      </c>
    </row>
    <row r="790" spans="1:7" x14ac:dyDescent="0.3">
      <c r="A790" s="104"/>
      <c r="B790" s="11" t="s">
        <v>1087</v>
      </c>
      <c r="C790" s="84"/>
      <c r="D790" s="12">
        <v>0</v>
      </c>
      <c r="E790" s="12">
        <v>0</v>
      </c>
      <c r="F790" s="12">
        <v>4</v>
      </c>
      <c r="G790" s="82">
        <v>4</v>
      </c>
    </row>
    <row r="791" spans="1:7" x14ac:dyDescent="0.3">
      <c r="A791" s="3"/>
    </row>
    <row r="792" spans="1:7" x14ac:dyDescent="0.3">
      <c r="A792" s="26" t="s">
        <v>1088</v>
      </c>
    </row>
    <row r="793" spans="1:7" x14ac:dyDescent="0.3">
      <c r="A793" s="76"/>
      <c r="B793" s="77"/>
      <c r="C793" s="108" t="s">
        <v>6</v>
      </c>
      <c r="D793" s="109"/>
      <c r="E793" s="109"/>
      <c r="F793" s="109"/>
      <c r="G793" s="113" t="s">
        <v>2</v>
      </c>
    </row>
    <row r="794" spans="1:7" x14ac:dyDescent="0.3">
      <c r="A794" s="78"/>
      <c r="B794" s="79"/>
      <c r="C794" s="80" t="s">
        <v>799</v>
      </c>
      <c r="D794" s="80" t="s">
        <v>800</v>
      </c>
      <c r="E794" s="80" t="s">
        <v>801</v>
      </c>
      <c r="F794" s="80" t="s">
        <v>802</v>
      </c>
      <c r="G794" s="114"/>
    </row>
    <row r="795" spans="1:7" x14ac:dyDescent="0.3">
      <c r="A795" s="78"/>
      <c r="B795" s="79"/>
      <c r="C795" s="8" t="s">
        <v>2</v>
      </c>
      <c r="D795" s="8" t="s">
        <v>2</v>
      </c>
      <c r="E795" s="8" t="s">
        <v>2</v>
      </c>
      <c r="F795" s="8" t="s">
        <v>2</v>
      </c>
      <c r="G795" s="115"/>
    </row>
    <row r="796" spans="1:7" x14ac:dyDescent="0.3">
      <c r="A796" s="10" t="s">
        <v>1089</v>
      </c>
      <c r="B796" s="14"/>
      <c r="C796" s="12">
        <v>1024</v>
      </c>
      <c r="D796" s="12">
        <v>215</v>
      </c>
      <c r="E796" s="12">
        <v>188</v>
      </c>
      <c r="F796" s="84"/>
      <c r="G796" s="82">
        <v>1427</v>
      </c>
    </row>
    <row r="797" spans="1:7" x14ac:dyDescent="0.3">
      <c r="A797" s="102" t="s">
        <v>1090</v>
      </c>
      <c r="B797" s="11" t="s">
        <v>1091</v>
      </c>
      <c r="C797" s="12">
        <v>292</v>
      </c>
      <c r="D797" s="12">
        <v>0</v>
      </c>
      <c r="E797" s="12">
        <v>9</v>
      </c>
      <c r="F797" s="12">
        <v>0</v>
      </c>
      <c r="G797" s="82">
        <v>301</v>
      </c>
    </row>
    <row r="798" spans="1:7" x14ac:dyDescent="0.3">
      <c r="A798" s="103"/>
      <c r="B798" s="11" t="s">
        <v>1092</v>
      </c>
      <c r="C798" s="12">
        <v>185</v>
      </c>
      <c r="D798" s="12">
        <v>37</v>
      </c>
      <c r="E798" s="12">
        <v>20</v>
      </c>
      <c r="F798" s="12">
        <v>65</v>
      </c>
      <c r="G798" s="82">
        <v>307</v>
      </c>
    </row>
    <row r="799" spans="1:7" x14ac:dyDescent="0.3">
      <c r="A799" s="103"/>
      <c r="B799" s="11" t="s">
        <v>1093</v>
      </c>
      <c r="C799" s="12">
        <v>1</v>
      </c>
      <c r="D799" s="12">
        <v>4</v>
      </c>
      <c r="E799" s="12">
        <v>0</v>
      </c>
      <c r="F799" s="12">
        <v>2</v>
      </c>
      <c r="G799" s="82">
        <v>7</v>
      </c>
    </row>
    <row r="800" spans="1:7" x14ac:dyDescent="0.3">
      <c r="A800" s="104"/>
      <c r="B800" s="11" t="s">
        <v>1094</v>
      </c>
      <c r="C800" s="12">
        <v>6</v>
      </c>
      <c r="D800" s="12">
        <v>11</v>
      </c>
      <c r="E800" s="12">
        <v>0</v>
      </c>
      <c r="F800" s="12">
        <v>3</v>
      </c>
      <c r="G800" s="82">
        <v>20</v>
      </c>
    </row>
    <row r="801" spans="1:7" x14ac:dyDescent="0.3">
      <c r="A801" s="10" t="s">
        <v>1095</v>
      </c>
      <c r="B801" s="14"/>
      <c r="C801" s="12">
        <v>10</v>
      </c>
      <c r="D801" s="12">
        <v>0</v>
      </c>
      <c r="E801" s="12">
        <v>0</v>
      </c>
      <c r="F801" s="12">
        <v>1</v>
      </c>
      <c r="G801" s="82">
        <v>11</v>
      </c>
    </row>
    <row r="802" spans="1:7" x14ac:dyDescent="0.3">
      <c r="A802" s="10" t="s">
        <v>1096</v>
      </c>
      <c r="B802" s="14"/>
      <c r="C802" s="12">
        <v>1337</v>
      </c>
      <c r="D802" s="12">
        <v>116</v>
      </c>
      <c r="E802" s="12">
        <v>83</v>
      </c>
      <c r="F802" s="12">
        <v>158</v>
      </c>
      <c r="G802" s="82">
        <v>1694</v>
      </c>
    </row>
    <row r="803" spans="1:7" x14ac:dyDescent="0.3">
      <c r="A803" s="10" t="s">
        <v>1097</v>
      </c>
      <c r="B803" s="14"/>
      <c r="C803" s="12">
        <v>94</v>
      </c>
      <c r="D803" s="12">
        <v>33</v>
      </c>
      <c r="E803" s="12">
        <v>30</v>
      </c>
      <c r="F803" s="12">
        <v>13</v>
      </c>
      <c r="G803" s="82">
        <v>170</v>
      </c>
    </row>
    <row r="804" spans="1:7" x14ac:dyDescent="0.3">
      <c r="A804" s="10" t="s">
        <v>1098</v>
      </c>
      <c r="B804" s="14"/>
      <c r="C804" s="84"/>
      <c r="D804" s="12">
        <v>1</v>
      </c>
      <c r="E804" s="12">
        <v>0</v>
      </c>
      <c r="F804" s="12">
        <v>0</v>
      </c>
      <c r="G804" s="82">
        <v>1</v>
      </c>
    </row>
    <row r="805" spans="1:7" x14ac:dyDescent="0.3">
      <c r="A805" s="10" t="s">
        <v>1099</v>
      </c>
      <c r="B805" s="14"/>
      <c r="C805" s="12">
        <v>145</v>
      </c>
      <c r="D805" s="12">
        <v>28</v>
      </c>
      <c r="E805" s="12">
        <v>0</v>
      </c>
      <c r="F805" s="12">
        <v>7</v>
      </c>
      <c r="G805" s="82">
        <v>180</v>
      </c>
    </row>
    <row r="806" spans="1:7" x14ac:dyDescent="0.3">
      <c r="A806" s="10" t="s">
        <v>1100</v>
      </c>
      <c r="B806" s="14"/>
      <c r="C806" s="12">
        <v>1</v>
      </c>
      <c r="D806" s="12">
        <v>2</v>
      </c>
      <c r="E806" s="12">
        <v>0</v>
      </c>
      <c r="F806" s="12">
        <v>2</v>
      </c>
      <c r="G806" s="82">
        <v>5</v>
      </c>
    </row>
    <row r="807" spans="1:7" x14ac:dyDescent="0.3">
      <c r="A807" s="10" t="s">
        <v>1087</v>
      </c>
      <c r="B807" s="14"/>
      <c r="C807" s="12">
        <v>181</v>
      </c>
      <c r="D807" s="12">
        <v>30</v>
      </c>
      <c r="E807" s="12">
        <v>46</v>
      </c>
      <c r="F807" s="12">
        <v>19</v>
      </c>
      <c r="G807" s="82">
        <v>276</v>
      </c>
    </row>
    <row r="808" spans="1:7" x14ac:dyDescent="0.3">
      <c r="A808" s="102" t="s">
        <v>1101</v>
      </c>
      <c r="B808" s="11" t="s">
        <v>1102</v>
      </c>
      <c r="C808" s="12">
        <v>51</v>
      </c>
      <c r="D808" s="12">
        <v>0</v>
      </c>
      <c r="E808" s="12">
        <v>11</v>
      </c>
      <c r="F808" s="12">
        <v>15</v>
      </c>
      <c r="G808" s="82">
        <v>77</v>
      </c>
    </row>
    <row r="809" spans="1:7" x14ac:dyDescent="0.3">
      <c r="A809" s="103"/>
      <c r="B809" s="11" t="s">
        <v>1103</v>
      </c>
      <c r="C809" s="12">
        <v>0</v>
      </c>
      <c r="D809" s="12">
        <v>8</v>
      </c>
      <c r="E809" s="12">
        <v>2</v>
      </c>
      <c r="F809" s="12">
        <v>4</v>
      </c>
      <c r="G809" s="82">
        <v>14</v>
      </c>
    </row>
    <row r="810" spans="1:7" x14ac:dyDescent="0.3">
      <c r="A810" s="103"/>
      <c r="B810" s="11" t="s">
        <v>1104</v>
      </c>
      <c r="C810" s="12">
        <v>91</v>
      </c>
      <c r="D810" s="12">
        <v>0</v>
      </c>
      <c r="E810" s="12">
        <v>4</v>
      </c>
      <c r="F810" s="12">
        <v>0</v>
      </c>
      <c r="G810" s="82">
        <v>95</v>
      </c>
    </row>
    <row r="811" spans="1:7" x14ac:dyDescent="0.3">
      <c r="A811" s="103"/>
      <c r="B811" s="11" t="s">
        <v>1105</v>
      </c>
      <c r="C811" s="12">
        <v>7</v>
      </c>
      <c r="D811" s="12">
        <v>0</v>
      </c>
      <c r="E811" s="12">
        <v>0</v>
      </c>
      <c r="F811" s="12">
        <v>0</v>
      </c>
      <c r="G811" s="82">
        <v>7</v>
      </c>
    </row>
    <row r="812" spans="1:7" x14ac:dyDescent="0.3">
      <c r="A812" s="104"/>
      <c r="B812" s="11" t="s">
        <v>1106</v>
      </c>
      <c r="C812" s="84"/>
      <c r="D812" s="12">
        <v>0</v>
      </c>
      <c r="E812" s="12">
        <v>0</v>
      </c>
      <c r="F812" s="12">
        <v>0</v>
      </c>
      <c r="G812" s="82">
        <v>0</v>
      </c>
    </row>
    <row r="813" spans="1:7" x14ac:dyDescent="0.3">
      <c r="A813" s="3"/>
    </row>
    <row r="814" spans="1:7" x14ac:dyDescent="0.3">
      <c r="A814" s="26" t="s">
        <v>1107</v>
      </c>
    </row>
    <row r="815" spans="1:7" x14ac:dyDescent="0.3">
      <c r="A815" s="76"/>
      <c r="B815" s="77"/>
      <c r="C815" s="108" t="s">
        <v>6</v>
      </c>
      <c r="D815" s="109"/>
      <c r="E815" s="109"/>
      <c r="F815" s="109"/>
      <c r="G815" s="113" t="s">
        <v>2</v>
      </c>
    </row>
    <row r="816" spans="1:7" x14ac:dyDescent="0.3">
      <c r="A816" s="78"/>
      <c r="B816" s="79"/>
      <c r="C816" s="80" t="s">
        <v>799</v>
      </c>
      <c r="D816" s="80" t="s">
        <v>800</v>
      </c>
      <c r="E816" s="80" t="s">
        <v>801</v>
      </c>
      <c r="F816" s="80" t="s">
        <v>802</v>
      </c>
      <c r="G816" s="114"/>
    </row>
    <row r="817" spans="1:7" x14ac:dyDescent="0.3">
      <c r="A817" s="78"/>
      <c r="B817" s="79"/>
      <c r="C817" s="8" t="s">
        <v>2</v>
      </c>
      <c r="D817" s="8" t="s">
        <v>2</v>
      </c>
      <c r="E817" s="8" t="s">
        <v>2</v>
      </c>
      <c r="F817" s="8" t="s">
        <v>2</v>
      </c>
      <c r="G817" s="115"/>
    </row>
    <row r="818" spans="1:7" x14ac:dyDescent="0.3">
      <c r="A818" s="10" t="s">
        <v>865</v>
      </c>
      <c r="B818" s="14"/>
      <c r="C818" s="12">
        <v>231</v>
      </c>
      <c r="D818" s="12">
        <v>29</v>
      </c>
      <c r="E818" s="12">
        <v>7</v>
      </c>
      <c r="F818" s="12">
        <v>25</v>
      </c>
      <c r="G818" s="82">
        <v>292</v>
      </c>
    </row>
    <row r="819" spans="1:7" x14ac:dyDescent="0.3">
      <c r="A819" s="102" t="s">
        <v>864</v>
      </c>
      <c r="B819" s="11" t="s">
        <v>1108</v>
      </c>
      <c r="C819" s="12">
        <v>189</v>
      </c>
      <c r="D819" s="12">
        <v>42</v>
      </c>
      <c r="E819" s="12">
        <v>37</v>
      </c>
      <c r="F819" s="12">
        <v>35</v>
      </c>
      <c r="G819" s="82">
        <v>303</v>
      </c>
    </row>
    <row r="820" spans="1:7" x14ac:dyDescent="0.3">
      <c r="A820" s="104"/>
      <c r="B820" s="11" t="s">
        <v>1109</v>
      </c>
      <c r="C820" s="12">
        <v>1333</v>
      </c>
      <c r="D820" s="12">
        <v>161</v>
      </c>
      <c r="E820" s="12">
        <v>122</v>
      </c>
      <c r="F820" s="12">
        <v>266</v>
      </c>
      <c r="G820" s="82">
        <v>1882</v>
      </c>
    </row>
    <row r="821" spans="1:7" x14ac:dyDescent="0.3">
      <c r="A821" s="102" t="s">
        <v>1110</v>
      </c>
      <c r="B821" s="11" t="s">
        <v>1111</v>
      </c>
      <c r="C821" s="12">
        <v>4</v>
      </c>
      <c r="D821" s="12">
        <v>12</v>
      </c>
      <c r="E821" s="12">
        <v>1</v>
      </c>
      <c r="F821" s="12">
        <v>11</v>
      </c>
      <c r="G821" s="82">
        <v>28</v>
      </c>
    </row>
    <row r="822" spans="1:7" x14ac:dyDescent="0.3">
      <c r="A822" s="104"/>
      <c r="B822" s="11" t="s">
        <v>1112</v>
      </c>
      <c r="C822" s="84"/>
      <c r="D822" s="12">
        <v>0</v>
      </c>
      <c r="E822" s="12">
        <v>0</v>
      </c>
      <c r="F822" s="12">
        <v>0</v>
      </c>
      <c r="G822" s="82">
        <v>0</v>
      </c>
    </row>
    <row r="823" spans="1:7" x14ac:dyDescent="0.3">
      <c r="A823" s="3"/>
    </row>
    <row r="824" spans="1:7" x14ac:dyDescent="0.3">
      <c r="A824" s="26" t="s">
        <v>1113</v>
      </c>
    </row>
    <row r="825" spans="1:7" x14ac:dyDescent="0.3">
      <c r="A825" s="76"/>
      <c r="B825" s="77"/>
      <c r="C825" s="108" t="s">
        <v>6</v>
      </c>
      <c r="D825" s="109"/>
      <c r="E825" s="109"/>
      <c r="F825" s="109"/>
      <c r="G825" s="113" t="s">
        <v>2</v>
      </c>
    </row>
    <row r="826" spans="1:7" x14ac:dyDescent="0.3">
      <c r="A826" s="78"/>
      <c r="B826" s="79"/>
      <c r="C826" s="80" t="s">
        <v>799</v>
      </c>
      <c r="D826" s="80" t="s">
        <v>800</v>
      </c>
      <c r="E826" s="80" t="s">
        <v>801</v>
      </c>
      <c r="F826" s="80" t="s">
        <v>802</v>
      </c>
      <c r="G826" s="114"/>
    </row>
    <row r="827" spans="1:7" x14ac:dyDescent="0.3">
      <c r="A827" s="78"/>
      <c r="B827" s="79"/>
      <c r="C827" s="8" t="s">
        <v>2</v>
      </c>
      <c r="D827" s="8" t="s">
        <v>2</v>
      </c>
      <c r="E827" s="8" t="s">
        <v>2</v>
      </c>
      <c r="F827" s="8" t="s">
        <v>2</v>
      </c>
      <c r="G827" s="115"/>
    </row>
    <row r="828" spans="1:7" x14ac:dyDescent="0.3">
      <c r="A828" s="102" t="s">
        <v>1010</v>
      </c>
      <c r="B828" s="11" t="s">
        <v>804</v>
      </c>
      <c r="C828" s="12">
        <v>7391</v>
      </c>
      <c r="D828" s="12">
        <v>1018</v>
      </c>
      <c r="E828" s="12">
        <v>592</v>
      </c>
      <c r="F828" s="12">
        <v>1202</v>
      </c>
      <c r="G828" s="82">
        <v>10203</v>
      </c>
    </row>
    <row r="829" spans="1:7" x14ac:dyDescent="0.3">
      <c r="A829" s="103"/>
      <c r="B829" s="11" t="s">
        <v>1114</v>
      </c>
      <c r="C829" s="12">
        <v>926</v>
      </c>
      <c r="D829" s="12">
        <v>22</v>
      </c>
      <c r="E829" s="12">
        <v>112</v>
      </c>
      <c r="F829" s="12">
        <v>170</v>
      </c>
      <c r="G829" s="82">
        <v>1230</v>
      </c>
    </row>
    <row r="830" spans="1:7" x14ac:dyDescent="0.3">
      <c r="A830" s="103"/>
      <c r="B830" s="11" t="s">
        <v>1115</v>
      </c>
      <c r="C830" s="12">
        <v>1705</v>
      </c>
      <c r="D830" s="12">
        <v>203</v>
      </c>
      <c r="E830" s="12">
        <v>42</v>
      </c>
      <c r="F830" s="12">
        <v>173</v>
      </c>
      <c r="G830" s="82">
        <v>2123</v>
      </c>
    </row>
    <row r="831" spans="1:7" x14ac:dyDescent="0.3">
      <c r="A831" s="103"/>
      <c r="B831" s="11" t="s">
        <v>1116</v>
      </c>
      <c r="C831" s="12">
        <v>1878</v>
      </c>
      <c r="D831" s="12">
        <v>334</v>
      </c>
      <c r="E831" s="12">
        <v>102</v>
      </c>
      <c r="F831" s="12">
        <v>438</v>
      </c>
      <c r="G831" s="82">
        <v>2752</v>
      </c>
    </row>
    <row r="832" spans="1:7" x14ac:dyDescent="0.3">
      <c r="A832" s="104"/>
      <c r="B832" s="11" t="s">
        <v>1117</v>
      </c>
      <c r="C832" s="12">
        <v>146</v>
      </c>
      <c r="D832" s="12">
        <v>34</v>
      </c>
      <c r="E832" s="12">
        <v>26</v>
      </c>
      <c r="F832" s="12">
        <v>115</v>
      </c>
      <c r="G832" s="82">
        <v>321</v>
      </c>
    </row>
    <row r="833" spans="1:7" x14ac:dyDescent="0.3">
      <c r="A833" s="102" t="s">
        <v>1118</v>
      </c>
      <c r="B833" s="11" t="s">
        <v>1119</v>
      </c>
      <c r="C833" s="12">
        <v>3071</v>
      </c>
      <c r="D833" s="12">
        <v>515</v>
      </c>
      <c r="E833" s="12">
        <v>323</v>
      </c>
      <c r="F833" s="12">
        <v>602</v>
      </c>
      <c r="G833" s="82">
        <v>4511</v>
      </c>
    </row>
    <row r="834" spans="1:7" x14ac:dyDescent="0.3">
      <c r="A834" s="103"/>
      <c r="B834" s="11" t="s">
        <v>1120</v>
      </c>
      <c r="C834" s="12">
        <v>559</v>
      </c>
      <c r="D834" s="12">
        <v>125</v>
      </c>
      <c r="E834" s="12">
        <v>94</v>
      </c>
      <c r="F834" s="12">
        <v>116</v>
      </c>
      <c r="G834" s="82">
        <v>894</v>
      </c>
    </row>
    <row r="835" spans="1:7" x14ac:dyDescent="0.3">
      <c r="A835" s="103"/>
      <c r="B835" s="11" t="s">
        <v>1121</v>
      </c>
      <c r="C835" s="12">
        <v>70</v>
      </c>
      <c r="D835" s="12">
        <v>2</v>
      </c>
      <c r="E835" s="12">
        <v>5</v>
      </c>
      <c r="F835" s="12">
        <v>0</v>
      </c>
      <c r="G835" s="82">
        <v>77</v>
      </c>
    </row>
    <row r="836" spans="1:7" x14ac:dyDescent="0.3">
      <c r="A836" s="103"/>
      <c r="B836" s="11" t="s">
        <v>1122</v>
      </c>
      <c r="C836" s="12">
        <v>1786</v>
      </c>
      <c r="D836" s="12">
        <v>247</v>
      </c>
      <c r="E836" s="12">
        <v>176</v>
      </c>
      <c r="F836" s="12">
        <v>338</v>
      </c>
      <c r="G836" s="82">
        <v>2547</v>
      </c>
    </row>
    <row r="837" spans="1:7" x14ac:dyDescent="0.3">
      <c r="A837" s="104"/>
      <c r="B837" s="11" t="s">
        <v>1117</v>
      </c>
      <c r="C837" s="12">
        <v>1306</v>
      </c>
      <c r="D837" s="12">
        <v>141</v>
      </c>
      <c r="E837" s="12">
        <v>105</v>
      </c>
      <c r="F837" s="12">
        <v>325</v>
      </c>
      <c r="G837" s="82">
        <v>1877</v>
      </c>
    </row>
    <row r="838" spans="1:7" x14ac:dyDescent="0.3">
      <c r="A838" s="3"/>
    </row>
    <row r="839" spans="1:7" x14ac:dyDescent="0.3">
      <c r="A839" s="26" t="s">
        <v>1123</v>
      </c>
    </row>
    <row r="840" spans="1:7" x14ac:dyDescent="0.3">
      <c r="A840" s="76"/>
      <c r="B840" s="77"/>
      <c r="C840" s="108" t="s">
        <v>6</v>
      </c>
      <c r="D840" s="109"/>
      <c r="E840" s="109"/>
      <c r="F840" s="109"/>
      <c r="G840" s="113" t="s">
        <v>2</v>
      </c>
    </row>
    <row r="841" spans="1:7" x14ac:dyDescent="0.3">
      <c r="A841" s="78"/>
      <c r="B841" s="79"/>
      <c r="C841" s="80" t="s">
        <v>799</v>
      </c>
      <c r="D841" s="80" t="s">
        <v>800</v>
      </c>
      <c r="E841" s="80" t="s">
        <v>801</v>
      </c>
      <c r="F841" s="80" t="s">
        <v>802</v>
      </c>
      <c r="G841" s="114"/>
    </row>
    <row r="842" spans="1:7" x14ac:dyDescent="0.3">
      <c r="A842" s="78"/>
      <c r="B842" s="79"/>
      <c r="C842" s="8" t="s">
        <v>2</v>
      </c>
      <c r="D842" s="8" t="s">
        <v>2</v>
      </c>
      <c r="E842" s="8" t="s">
        <v>2</v>
      </c>
      <c r="F842" s="8" t="s">
        <v>2</v>
      </c>
      <c r="G842" s="115"/>
    </row>
    <row r="843" spans="1:7" x14ac:dyDescent="0.3">
      <c r="A843" s="10" t="s">
        <v>1124</v>
      </c>
      <c r="B843" s="14"/>
      <c r="C843" s="12">
        <v>1049</v>
      </c>
      <c r="D843" s="12">
        <v>341</v>
      </c>
      <c r="E843" s="12">
        <v>445</v>
      </c>
      <c r="F843" s="12">
        <v>638</v>
      </c>
      <c r="G843" s="82">
        <v>2473</v>
      </c>
    </row>
    <row r="844" spans="1:7" x14ac:dyDescent="0.3">
      <c r="A844" s="10" t="s">
        <v>1125</v>
      </c>
      <c r="B844" s="14"/>
      <c r="C844" s="12">
        <v>12</v>
      </c>
      <c r="D844" s="12">
        <v>45</v>
      </c>
      <c r="E844" s="12">
        <v>6</v>
      </c>
      <c r="F844" s="12">
        <v>24</v>
      </c>
      <c r="G844" s="82">
        <v>87</v>
      </c>
    </row>
    <row r="845" spans="1:7" x14ac:dyDescent="0.3">
      <c r="A845" s="10" t="s">
        <v>1126</v>
      </c>
      <c r="B845" s="14"/>
      <c r="C845" s="12">
        <v>3727</v>
      </c>
      <c r="D845" s="12">
        <v>115</v>
      </c>
      <c r="E845" s="12">
        <v>444</v>
      </c>
      <c r="F845" s="12">
        <v>796</v>
      </c>
      <c r="G845" s="82">
        <v>5082</v>
      </c>
    </row>
    <row r="846" spans="1:7" x14ac:dyDescent="0.3">
      <c r="A846" s="102" t="s">
        <v>1127</v>
      </c>
      <c r="B846" s="11" t="s">
        <v>1128</v>
      </c>
      <c r="C846" s="84"/>
      <c r="D846" s="12">
        <v>0</v>
      </c>
      <c r="E846" s="12">
        <v>0</v>
      </c>
      <c r="F846" s="12">
        <v>0</v>
      </c>
      <c r="G846" s="82">
        <v>0</v>
      </c>
    </row>
    <row r="847" spans="1:7" x14ac:dyDescent="0.3">
      <c r="A847" s="104"/>
      <c r="B847" s="11" t="s">
        <v>1129</v>
      </c>
      <c r="C847" s="12">
        <v>244</v>
      </c>
      <c r="D847" s="12">
        <v>50</v>
      </c>
      <c r="E847" s="12">
        <v>22</v>
      </c>
      <c r="F847" s="12">
        <v>22</v>
      </c>
      <c r="G847" s="82">
        <v>338</v>
      </c>
    </row>
    <row r="848" spans="1:7" x14ac:dyDescent="0.3">
      <c r="A848" s="10" t="s">
        <v>1130</v>
      </c>
      <c r="B848" s="14"/>
      <c r="C848" s="84"/>
      <c r="D848" s="12">
        <v>0</v>
      </c>
      <c r="E848" s="12">
        <v>0</v>
      </c>
      <c r="F848" s="84"/>
      <c r="G848" s="82">
        <v>0</v>
      </c>
    </row>
    <row r="849" spans="1:7" x14ac:dyDescent="0.3">
      <c r="A849" s="10" t="s">
        <v>1131</v>
      </c>
      <c r="B849" s="14"/>
      <c r="C849" s="12">
        <v>50</v>
      </c>
      <c r="D849" s="12">
        <v>31</v>
      </c>
      <c r="E849" s="12">
        <v>30</v>
      </c>
      <c r="F849" s="12">
        <v>74</v>
      </c>
      <c r="G849" s="82">
        <v>185</v>
      </c>
    </row>
    <row r="850" spans="1:7" x14ac:dyDescent="0.3">
      <c r="A850" s="10" t="s">
        <v>1132</v>
      </c>
      <c r="B850" s="14"/>
      <c r="C850" s="84"/>
      <c r="D850" s="12">
        <v>0</v>
      </c>
      <c r="E850" s="12">
        <v>0</v>
      </c>
      <c r="F850" s="84"/>
      <c r="G850" s="82">
        <v>0</v>
      </c>
    </row>
    <row r="851" spans="1:7" x14ac:dyDescent="0.3">
      <c r="A851" s="10" t="s">
        <v>1133</v>
      </c>
      <c r="B851" s="14"/>
      <c r="C851" s="84"/>
      <c r="D851" s="12">
        <v>1</v>
      </c>
      <c r="E851" s="12">
        <v>23</v>
      </c>
      <c r="F851" s="12">
        <v>3</v>
      </c>
      <c r="G851" s="82">
        <v>27</v>
      </c>
    </row>
    <row r="852" spans="1:7" x14ac:dyDescent="0.3">
      <c r="A852" s="10" t="s">
        <v>1134</v>
      </c>
      <c r="B852" s="14"/>
      <c r="C852" s="84"/>
      <c r="D852" s="12">
        <v>1</v>
      </c>
      <c r="E852" s="12">
        <v>1</v>
      </c>
      <c r="F852" s="12">
        <v>0</v>
      </c>
      <c r="G852" s="82">
        <v>2</v>
      </c>
    </row>
    <row r="853" spans="1:7" x14ac:dyDescent="0.3">
      <c r="A853" s="10" t="s">
        <v>1135</v>
      </c>
      <c r="B853" s="14"/>
      <c r="C853" s="84"/>
      <c r="D853" s="12">
        <v>0</v>
      </c>
      <c r="E853" s="12">
        <v>0</v>
      </c>
      <c r="F853" s="84"/>
      <c r="G853" s="82">
        <v>0</v>
      </c>
    </row>
    <row r="854" spans="1:7" x14ac:dyDescent="0.3">
      <c r="A854" s="117" t="s">
        <v>1136</v>
      </c>
      <c r="B854" s="117"/>
      <c r="C854" s="117"/>
      <c r="D854" s="117"/>
      <c r="E854" s="117"/>
    </row>
    <row r="855" spans="1:7" x14ac:dyDescent="0.3">
      <c r="A855" s="15"/>
    </row>
    <row r="856" spans="1:7" x14ac:dyDescent="0.3">
      <c r="A856" s="26" t="s">
        <v>1137</v>
      </c>
    </row>
    <row r="857" spans="1:7" x14ac:dyDescent="0.3">
      <c r="A857" s="76"/>
      <c r="B857" s="77"/>
      <c r="C857" s="108" t="s">
        <v>6</v>
      </c>
      <c r="D857" s="109"/>
      <c r="E857" s="109"/>
      <c r="F857" s="109"/>
      <c r="G857" s="113" t="s">
        <v>2</v>
      </c>
    </row>
    <row r="858" spans="1:7" x14ac:dyDescent="0.3">
      <c r="A858" s="78"/>
      <c r="B858" s="79"/>
      <c r="C858" s="80" t="s">
        <v>799</v>
      </c>
      <c r="D858" s="80" t="s">
        <v>800</v>
      </c>
      <c r="E858" s="80" t="s">
        <v>801</v>
      </c>
      <c r="F858" s="80" t="s">
        <v>802</v>
      </c>
      <c r="G858" s="114"/>
    </row>
    <row r="859" spans="1:7" x14ac:dyDescent="0.3">
      <c r="A859" s="78"/>
      <c r="B859" s="79"/>
      <c r="C859" s="8" t="s">
        <v>2</v>
      </c>
      <c r="D859" s="8" t="s">
        <v>2</v>
      </c>
      <c r="E859" s="8" t="s">
        <v>2</v>
      </c>
      <c r="F859" s="8" t="s">
        <v>2</v>
      </c>
      <c r="G859" s="115"/>
    </row>
    <row r="860" spans="1:7" x14ac:dyDescent="0.3">
      <c r="A860" s="105" t="s">
        <v>14</v>
      </c>
      <c r="B860" s="11" t="s">
        <v>1138</v>
      </c>
      <c r="C860" s="12">
        <v>4504</v>
      </c>
      <c r="D860" s="12">
        <v>313</v>
      </c>
      <c r="E860" s="12">
        <v>122</v>
      </c>
      <c r="F860" s="12">
        <v>227</v>
      </c>
      <c r="G860" s="82">
        <v>5166</v>
      </c>
    </row>
    <row r="861" spans="1:7" x14ac:dyDescent="0.3">
      <c r="A861" s="106"/>
      <c r="B861" s="11" t="s">
        <v>69</v>
      </c>
      <c r="C861" s="12">
        <v>3141</v>
      </c>
      <c r="D861" s="12">
        <v>283</v>
      </c>
      <c r="E861" s="12">
        <v>270</v>
      </c>
      <c r="F861" s="12">
        <v>190</v>
      </c>
      <c r="G861" s="82">
        <v>3884</v>
      </c>
    </row>
    <row r="862" spans="1:7" x14ac:dyDescent="0.3">
      <c r="A862" s="106"/>
      <c r="B862" s="11" t="s">
        <v>1139</v>
      </c>
      <c r="C862" s="12">
        <v>459</v>
      </c>
      <c r="D862" s="12">
        <v>71</v>
      </c>
      <c r="E862" s="12">
        <v>19</v>
      </c>
      <c r="F862" s="12">
        <v>37</v>
      </c>
      <c r="G862" s="82">
        <v>586</v>
      </c>
    </row>
    <row r="863" spans="1:7" x14ac:dyDescent="0.3">
      <c r="A863" s="106"/>
      <c r="B863" s="11" t="s">
        <v>1140</v>
      </c>
      <c r="C863" s="12">
        <v>10</v>
      </c>
      <c r="D863" s="12">
        <v>4</v>
      </c>
      <c r="E863" s="12">
        <v>3</v>
      </c>
      <c r="F863" s="84"/>
      <c r="G863" s="82">
        <v>17</v>
      </c>
    </row>
    <row r="864" spans="1:7" x14ac:dyDescent="0.3">
      <c r="A864" s="106"/>
      <c r="B864" s="11" t="s">
        <v>1141</v>
      </c>
      <c r="C864" s="12">
        <v>0</v>
      </c>
      <c r="D864" s="12">
        <v>10</v>
      </c>
      <c r="E864" s="12">
        <v>0</v>
      </c>
      <c r="F864" s="84"/>
      <c r="G864" s="82">
        <v>10</v>
      </c>
    </row>
    <row r="865" spans="1:7" x14ac:dyDescent="0.3">
      <c r="A865" s="106"/>
      <c r="B865" s="11" t="s">
        <v>1142</v>
      </c>
      <c r="C865" s="12">
        <v>0</v>
      </c>
      <c r="D865" s="12">
        <v>0</v>
      </c>
      <c r="E865" s="12">
        <v>0</v>
      </c>
      <c r="F865" s="84"/>
      <c r="G865" s="82">
        <v>0</v>
      </c>
    </row>
    <row r="866" spans="1:7" x14ac:dyDescent="0.3">
      <c r="A866" s="107"/>
      <c r="B866" s="11" t="s">
        <v>1143</v>
      </c>
      <c r="C866" s="12">
        <v>2</v>
      </c>
      <c r="D866" s="12">
        <v>0</v>
      </c>
      <c r="E866" s="12">
        <v>0</v>
      </c>
      <c r="F866" s="84"/>
      <c r="G866" s="82">
        <v>2</v>
      </c>
    </row>
    <row r="867" spans="1:7" x14ac:dyDescent="0.3">
      <c r="A867" s="105" t="s">
        <v>1144</v>
      </c>
      <c r="B867" s="11" t="s">
        <v>848</v>
      </c>
      <c r="C867" s="12">
        <v>631</v>
      </c>
      <c r="D867" s="12">
        <v>128</v>
      </c>
      <c r="E867" s="12">
        <v>45</v>
      </c>
      <c r="F867" s="12">
        <v>124</v>
      </c>
      <c r="G867" s="82">
        <v>928</v>
      </c>
    </row>
    <row r="868" spans="1:7" x14ac:dyDescent="0.3">
      <c r="A868" s="106"/>
      <c r="B868" s="11" t="s">
        <v>1145</v>
      </c>
      <c r="C868" s="12">
        <v>595</v>
      </c>
      <c r="D868" s="12">
        <v>30</v>
      </c>
      <c r="E868" s="12">
        <v>58</v>
      </c>
      <c r="F868" s="12">
        <v>77</v>
      </c>
      <c r="G868" s="82">
        <v>760</v>
      </c>
    </row>
    <row r="869" spans="1:7" x14ac:dyDescent="0.3">
      <c r="A869" s="106"/>
      <c r="B869" s="11" t="s">
        <v>1146</v>
      </c>
      <c r="C869" s="12">
        <v>722</v>
      </c>
      <c r="D869" s="12">
        <v>26</v>
      </c>
      <c r="E869" s="12">
        <v>50</v>
      </c>
      <c r="F869" s="12">
        <v>53</v>
      </c>
      <c r="G869" s="82">
        <v>851</v>
      </c>
    </row>
    <row r="870" spans="1:7" x14ac:dyDescent="0.3">
      <c r="A870" s="107"/>
      <c r="B870" s="11" t="s">
        <v>1147</v>
      </c>
      <c r="C870" s="12">
        <v>373</v>
      </c>
      <c r="D870" s="12">
        <v>85</v>
      </c>
      <c r="E870" s="12">
        <v>15</v>
      </c>
      <c r="F870" s="12">
        <v>23</v>
      </c>
      <c r="G870" s="82">
        <v>496</v>
      </c>
    </row>
    <row r="871" spans="1:7" x14ac:dyDescent="0.3">
      <c r="A871" s="3"/>
    </row>
    <row r="872" spans="1:7" x14ac:dyDescent="0.3">
      <c r="A872" s="26" t="s">
        <v>1148</v>
      </c>
    </row>
    <row r="873" spans="1:7" x14ac:dyDescent="0.3">
      <c r="A873" s="76"/>
      <c r="B873" s="77"/>
      <c r="C873" s="108" t="s">
        <v>6</v>
      </c>
      <c r="D873" s="109"/>
      <c r="E873" s="109"/>
      <c r="F873" s="109"/>
      <c r="G873" s="113" t="s">
        <v>2</v>
      </c>
    </row>
    <row r="874" spans="1:7" x14ac:dyDescent="0.3">
      <c r="A874" s="78"/>
      <c r="B874" s="79"/>
      <c r="C874" s="80" t="s">
        <v>799</v>
      </c>
      <c r="D874" s="80" t="s">
        <v>800</v>
      </c>
      <c r="E874" s="80" t="s">
        <v>801</v>
      </c>
      <c r="F874" s="80" t="s">
        <v>802</v>
      </c>
      <c r="G874" s="114"/>
    </row>
    <row r="875" spans="1:7" x14ac:dyDescent="0.3">
      <c r="A875" s="78"/>
      <c r="B875" s="79"/>
      <c r="C875" s="8" t="s">
        <v>2</v>
      </c>
      <c r="D875" s="8" t="s">
        <v>2</v>
      </c>
      <c r="E875" s="8" t="s">
        <v>2</v>
      </c>
      <c r="F875" s="8" t="s">
        <v>2</v>
      </c>
      <c r="G875" s="115"/>
    </row>
    <row r="876" spans="1:7" x14ac:dyDescent="0.3">
      <c r="A876" s="88" t="s">
        <v>1149</v>
      </c>
      <c r="B876" s="14"/>
      <c r="C876" s="12">
        <v>97</v>
      </c>
      <c r="D876" s="12">
        <v>20</v>
      </c>
      <c r="E876" s="12">
        <v>28</v>
      </c>
      <c r="F876" s="12">
        <v>11</v>
      </c>
      <c r="G876" s="82">
        <v>156</v>
      </c>
    </row>
    <row r="877" spans="1:7" x14ac:dyDescent="0.3">
      <c r="A877" s="88" t="s">
        <v>1150</v>
      </c>
      <c r="B877" s="14"/>
      <c r="C877" s="12">
        <v>41</v>
      </c>
      <c r="D877" s="12">
        <v>22</v>
      </c>
      <c r="E877" s="12">
        <v>3</v>
      </c>
      <c r="F877" s="12">
        <v>5</v>
      </c>
      <c r="G877" s="82">
        <v>71</v>
      </c>
    </row>
    <row r="878" spans="1:7" x14ac:dyDescent="0.3">
      <c r="A878" s="88" t="s">
        <v>1151</v>
      </c>
      <c r="B878" s="14"/>
      <c r="C878" s="12">
        <v>185</v>
      </c>
      <c r="D878" s="12">
        <v>72</v>
      </c>
      <c r="E878" s="12">
        <v>41</v>
      </c>
      <c r="F878" s="12">
        <v>18</v>
      </c>
      <c r="G878" s="82">
        <v>316</v>
      </c>
    </row>
    <row r="879" spans="1:7" x14ac:dyDescent="0.3">
      <c r="A879" s="88" t="s">
        <v>1152</v>
      </c>
      <c r="B879" s="14"/>
      <c r="C879" s="12">
        <v>142</v>
      </c>
      <c r="D879" s="12">
        <v>83</v>
      </c>
      <c r="E879" s="12">
        <v>54</v>
      </c>
      <c r="F879" s="12">
        <v>27</v>
      </c>
      <c r="G879" s="82">
        <v>306</v>
      </c>
    </row>
    <row r="880" spans="1:7" x14ac:dyDescent="0.3">
      <c r="A880" s="88" t="s">
        <v>1153</v>
      </c>
      <c r="B880" s="14"/>
      <c r="C880" s="12">
        <v>41</v>
      </c>
      <c r="D880" s="12">
        <v>101</v>
      </c>
      <c r="E880" s="12">
        <v>30</v>
      </c>
      <c r="F880" s="12">
        <v>90</v>
      </c>
      <c r="G880" s="82">
        <v>262</v>
      </c>
    </row>
    <row r="881" spans="1:7" x14ac:dyDescent="0.3">
      <c r="A881" s="88" t="s">
        <v>1154</v>
      </c>
      <c r="B881" s="14"/>
      <c r="C881" s="12">
        <v>29</v>
      </c>
      <c r="D881" s="12">
        <v>169</v>
      </c>
      <c r="E881" s="12">
        <v>25</v>
      </c>
      <c r="F881" s="12">
        <v>87</v>
      </c>
      <c r="G881" s="82">
        <v>310</v>
      </c>
    </row>
    <row r="882" spans="1:7" x14ac:dyDescent="0.3">
      <c r="A882" s="88" t="s">
        <v>1155</v>
      </c>
      <c r="B882" s="14"/>
      <c r="C882" s="12">
        <v>10</v>
      </c>
      <c r="D882" s="12">
        <v>2</v>
      </c>
      <c r="E882" s="12">
        <v>0</v>
      </c>
      <c r="F882" s="12">
        <v>1</v>
      </c>
      <c r="G882" s="82">
        <v>13</v>
      </c>
    </row>
    <row r="883" spans="1:7" x14ac:dyDescent="0.3">
      <c r="A883" s="88" t="s">
        <v>1156</v>
      </c>
      <c r="B883" s="14"/>
      <c r="C883" s="12">
        <v>0</v>
      </c>
      <c r="D883" s="12">
        <v>8</v>
      </c>
      <c r="E883" s="12">
        <v>0</v>
      </c>
      <c r="F883" s="84"/>
      <c r="G883" s="82">
        <v>8</v>
      </c>
    </row>
    <row r="884" spans="1:7" x14ac:dyDescent="0.3">
      <c r="A884" s="88" t="s">
        <v>1157</v>
      </c>
      <c r="B884" s="14"/>
      <c r="C884" s="12">
        <v>0</v>
      </c>
      <c r="D884" s="12">
        <v>0</v>
      </c>
      <c r="E884" s="12">
        <v>0</v>
      </c>
      <c r="F884" s="84"/>
      <c r="G884" s="82">
        <v>0</v>
      </c>
    </row>
    <row r="885" spans="1:7" x14ac:dyDescent="0.3">
      <c r="A885" s="88" t="s">
        <v>1158</v>
      </c>
      <c r="B885" s="14"/>
      <c r="C885" s="12">
        <v>41</v>
      </c>
      <c r="D885" s="12">
        <v>83</v>
      </c>
      <c r="E885" s="12">
        <v>10</v>
      </c>
      <c r="F885" s="12">
        <v>88</v>
      </c>
      <c r="G885" s="82">
        <v>222</v>
      </c>
    </row>
    <row r="886" spans="1:7" x14ac:dyDescent="0.3">
      <c r="A886" s="3"/>
    </row>
    <row r="887" spans="1:7" x14ac:dyDescent="0.3">
      <c r="A887" s="26" t="s">
        <v>1159</v>
      </c>
    </row>
    <row r="888" spans="1:7" x14ac:dyDescent="0.3">
      <c r="A888" s="76"/>
      <c r="B888" s="77"/>
      <c r="C888" s="108" t="s">
        <v>6</v>
      </c>
      <c r="D888" s="109"/>
      <c r="E888" s="109"/>
      <c r="F888" s="109"/>
      <c r="G888" s="113" t="s">
        <v>2</v>
      </c>
    </row>
    <row r="889" spans="1:7" x14ac:dyDescent="0.3">
      <c r="A889" s="78"/>
      <c r="B889" s="79"/>
      <c r="C889" s="80" t="s">
        <v>799</v>
      </c>
      <c r="D889" s="80" t="s">
        <v>800</v>
      </c>
      <c r="E889" s="80" t="s">
        <v>801</v>
      </c>
      <c r="F889" s="80" t="s">
        <v>802</v>
      </c>
      <c r="G889" s="114"/>
    </row>
    <row r="890" spans="1:7" x14ac:dyDescent="0.3">
      <c r="A890" s="78"/>
      <c r="B890" s="79"/>
      <c r="C890" s="8" t="s">
        <v>2</v>
      </c>
      <c r="D890" s="8" t="s">
        <v>2</v>
      </c>
      <c r="E890" s="8" t="s">
        <v>2</v>
      </c>
      <c r="F890" s="8" t="s">
        <v>2</v>
      </c>
      <c r="G890" s="115"/>
    </row>
    <row r="891" spans="1:7" x14ac:dyDescent="0.3">
      <c r="A891" s="88" t="s">
        <v>1160</v>
      </c>
      <c r="B891" s="14"/>
      <c r="C891" s="12">
        <v>0</v>
      </c>
      <c r="D891" s="12">
        <v>2</v>
      </c>
      <c r="E891" s="12">
        <v>8</v>
      </c>
      <c r="F891" s="12">
        <v>16</v>
      </c>
      <c r="G891" s="82">
        <v>26</v>
      </c>
    </row>
    <row r="892" spans="1:7" x14ac:dyDescent="0.3">
      <c r="A892" s="88" t="s">
        <v>1161</v>
      </c>
      <c r="B892" s="14"/>
      <c r="C892" s="12">
        <v>268</v>
      </c>
      <c r="D892" s="12">
        <v>21</v>
      </c>
      <c r="E892" s="12">
        <v>42</v>
      </c>
      <c r="F892" s="12">
        <v>27</v>
      </c>
      <c r="G892" s="82">
        <v>358</v>
      </c>
    </row>
    <row r="893" spans="1:7" x14ac:dyDescent="0.3">
      <c r="A893" s="88" t="s">
        <v>1162</v>
      </c>
      <c r="B893" s="14"/>
      <c r="C893" s="12">
        <v>414</v>
      </c>
      <c r="D893" s="12">
        <v>121</v>
      </c>
      <c r="E893" s="12">
        <v>36</v>
      </c>
      <c r="F893" s="12">
        <v>6</v>
      </c>
      <c r="G893" s="82">
        <v>577</v>
      </c>
    </row>
    <row r="894" spans="1:7" x14ac:dyDescent="0.3">
      <c r="A894" s="88" t="s">
        <v>1163</v>
      </c>
      <c r="B894" s="14"/>
      <c r="C894" s="12">
        <v>370</v>
      </c>
      <c r="D894" s="12">
        <v>121</v>
      </c>
      <c r="E894" s="12">
        <v>142</v>
      </c>
      <c r="F894" s="12">
        <v>61</v>
      </c>
      <c r="G894" s="82">
        <v>694</v>
      </c>
    </row>
    <row r="895" spans="1:7" x14ac:dyDescent="0.3">
      <c r="A895" s="88" t="s">
        <v>1164</v>
      </c>
      <c r="B895" s="14"/>
      <c r="C895" s="12">
        <v>769</v>
      </c>
      <c r="D895" s="12">
        <v>71</v>
      </c>
      <c r="E895" s="12">
        <v>64</v>
      </c>
      <c r="F895" s="12">
        <v>45</v>
      </c>
      <c r="G895" s="82">
        <v>949</v>
      </c>
    </row>
    <row r="896" spans="1:7" x14ac:dyDescent="0.3">
      <c r="A896" s="88" t="s">
        <v>1165</v>
      </c>
      <c r="B896" s="14"/>
      <c r="C896" s="12">
        <v>0</v>
      </c>
      <c r="D896" s="12">
        <v>39</v>
      </c>
      <c r="E896" s="12">
        <v>71</v>
      </c>
      <c r="F896" s="12">
        <v>9</v>
      </c>
      <c r="G896" s="82">
        <v>119</v>
      </c>
    </row>
    <row r="897" spans="1:22" x14ac:dyDescent="0.3">
      <c r="A897" s="88" t="s">
        <v>1166</v>
      </c>
      <c r="B897" s="14"/>
      <c r="C897" s="12">
        <v>0</v>
      </c>
      <c r="D897" s="12">
        <v>10</v>
      </c>
      <c r="E897" s="12">
        <v>7</v>
      </c>
      <c r="F897" s="12">
        <v>4</v>
      </c>
      <c r="G897" s="82">
        <v>21</v>
      </c>
    </row>
    <row r="898" spans="1:22" x14ac:dyDescent="0.3">
      <c r="A898" s="88" t="s">
        <v>1167</v>
      </c>
      <c r="B898" s="14"/>
      <c r="C898" s="12">
        <v>0</v>
      </c>
      <c r="D898" s="12">
        <v>1</v>
      </c>
      <c r="E898" s="12">
        <v>0</v>
      </c>
      <c r="F898" s="84"/>
      <c r="G898" s="82">
        <v>1</v>
      </c>
    </row>
    <row r="899" spans="1:22" x14ac:dyDescent="0.3">
      <c r="A899" s="3"/>
    </row>
    <row r="900" spans="1:22" x14ac:dyDescent="0.3">
      <c r="A900" s="26" t="s">
        <v>1168</v>
      </c>
    </row>
    <row r="901" spans="1:22" x14ac:dyDescent="0.3">
      <c r="A901" s="76"/>
      <c r="B901" s="77"/>
      <c r="C901" s="108" t="s">
        <v>6</v>
      </c>
      <c r="D901" s="109"/>
      <c r="E901" s="109"/>
      <c r="F901" s="109"/>
      <c r="G901" s="113" t="s">
        <v>2</v>
      </c>
    </row>
    <row r="902" spans="1:22" x14ac:dyDescent="0.3">
      <c r="A902" s="78"/>
      <c r="B902" s="79"/>
      <c r="C902" s="80" t="s">
        <v>799</v>
      </c>
      <c r="D902" s="80" t="s">
        <v>800</v>
      </c>
      <c r="E902" s="80" t="s">
        <v>801</v>
      </c>
      <c r="F902" s="80" t="s">
        <v>802</v>
      </c>
      <c r="G902" s="114"/>
    </row>
    <row r="903" spans="1:22" x14ac:dyDescent="0.3">
      <c r="A903" s="78"/>
      <c r="B903" s="79"/>
      <c r="C903" s="8" t="s">
        <v>2</v>
      </c>
      <c r="D903" s="8" t="s">
        <v>2</v>
      </c>
      <c r="E903" s="8" t="s">
        <v>2</v>
      </c>
      <c r="F903" s="8" t="s">
        <v>2</v>
      </c>
      <c r="G903" s="115"/>
    </row>
    <row r="904" spans="1:22" x14ac:dyDescent="0.3">
      <c r="A904" s="88" t="s">
        <v>885</v>
      </c>
      <c r="B904" s="14"/>
      <c r="C904" s="12">
        <v>25</v>
      </c>
      <c r="D904" s="12">
        <v>0</v>
      </c>
      <c r="E904" s="12">
        <v>2</v>
      </c>
      <c r="F904" s="84"/>
      <c r="G904" s="82">
        <v>27</v>
      </c>
    </row>
    <row r="905" spans="1:22" x14ac:dyDescent="0.3">
      <c r="A905" s="88" t="s">
        <v>57</v>
      </c>
      <c r="B905" s="14"/>
      <c r="C905" s="12">
        <v>20</v>
      </c>
      <c r="D905" s="12">
        <v>0</v>
      </c>
      <c r="E905" s="12">
        <v>2</v>
      </c>
      <c r="F905" s="84"/>
      <c r="G905" s="82">
        <v>22</v>
      </c>
    </row>
    <row r="906" spans="1:22" x14ac:dyDescent="0.3">
      <c r="A906" s="88" t="s">
        <v>1169</v>
      </c>
      <c r="B906" s="14"/>
      <c r="C906" s="12">
        <v>3</v>
      </c>
      <c r="D906" s="12">
        <v>0</v>
      </c>
      <c r="E906" s="12">
        <v>0</v>
      </c>
      <c r="F906" s="84"/>
      <c r="G906" s="82">
        <v>3</v>
      </c>
    </row>
    <row r="907" spans="1:22" x14ac:dyDescent="0.3">
      <c r="A907" s="26" t="s">
        <v>1170</v>
      </c>
    </row>
    <row r="908" spans="1:22" x14ac:dyDescent="0.3">
      <c r="A908" s="76"/>
      <c r="B908" s="77"/>
      <c r="C908" s="108" t="s">
        <v>6</v>
      </c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10" t="s">
        <v>885</v>
      </c>
      <c r="T908" s="110" t="s">
        <v>1171</v>
      </c>
      <c r="U908" s="110" t="s">
        <v>1146</v>
      </c>
      <c r="V908" s="113" t="s">
        <v>1145</v>
      </c>
    </row>
    <row r="909" spans="1:22" x14ac:dyDescent="0.3">
      <c r="A909" s="78"/>
      <c r="B909" s="79"/>
      <c r="C909" s="108" t="s">
        <v>799</v>
      </c>
      <c r="D909" s="109"/>
      <c r="E909" s="109"/>
      <c r="F909" s="109"/>
      <c r="G909" s="108" t="s">
        <v>800</v>
      </c>
      <c r="H909" s="109"/>
      <c r="I909" s="109"/>
      <c r="J909" s="109"/>
      <c r="K909" s="108" t="s">
        <v>801</v>
      </c>
      <c r="L909" s="109"/>
      <c r="M909" s="109"/>
      <c r="N909" s="109"/>
      <c r="O909" s="108" t="s">
        <v>802</v>
      </c>
      <c r="P909" s="109"/>
      <c r="Q909" s="109"/>
      <c r="R909" s="109"/>
      <c r="S909" s="111"/>
      <c r="T909" s="111"/>
      <c r="U909" s="111"/>
      <c r="V909" s="114"/>
    </row>
    <row r="910" spans="1:22" ht="30.6" x14ac:dyDescent="0.3">
      <c r="A910" s="78"/>
      <c r="B910" s="79"/>
      <c r="C910" s="16" t="s">
        <v>885</v>
      </c>
      <c r="D910" s="16" t="s">
        <v>1171</v>
      </c>
      <c r="E910" s="16" t="s">
        <v>1146</v>
      </c>
      <c r="F910" s="16" t="s">
        <v>1145</v>
      </c>
      <c r="G910" s="16" t="s">
        <v>885</v>
      </c>
      <c r="H910" s="16" t="s">
        <v>1171</v>
      </c>
      <c r="I910" s="16" t="s">
        <v>1146</v>
      </c>
      <c r="J910" s="16" t="s">
        <v>1145</v>
      </c>
      <c r="K910" s="16" t="s">
        <v>885</v>
      </c>
      <c r="L910" s="16" t="s">
        <v>1171</v>
      </c>
      <c r="M910" s="16" t="s">
        <v>1146</v>
      </c>
      <c r="N910" s="16" t="s">
        <v>1145</v>
      </c>
      <c r="O910" s="16" t="s">
        <v>885</v>
      </c>
      <c r="P910" s="16" t="s">
        <v>1171</v>
      </c>
      <c r="Q910" s="16" t="s">
        <v>1146</v>
      </c>
      <c r="R910" s="16" t="s">
        <v>1145</v>
      </c>
      <c r="S910" s="112"/>
      <c r="T910" s="112"/>
      <c r="U910" s="112"/>
      <c r="V910" s="115"/>
    </row>
    <row r="911" spans="1:22" x14ac:dyDescent="0.3">
      <c r="A911" s="105" t="s">
        <v>1070</v>
      </c>
      <c r="B911" s="11" t="s">
        <v>1172</v>
      </c>
      <c r="C911" s="12">
        <v>0</v>
      </c>
      <c r="D911" s="12">
        <v>0</v>
      </c>
      <c r="E911" s="12">
        <v>0</v>
      </c>
      <c r="F911" s="12">
        <v>0</v>
      </c>
      <c r="G911" s="12">
        <v>3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87">
        <v>3</v>
      </c>
      <c r="T911" s="87">
        <v>0</v>
      </c>
      <c r="U911" s="87">
        <v>0</v>
      </c>
      <c r="V911" s="82">
        <v>0</v>
      </c>
    </row>
    <row r="912" spans="1:22" x14ac:dyDescent="0.3">
      <c r="A912" s="106"/>
      <c r="B912" s="11" t="s">
        <v>1173</v>
      </c>
      <c r="C912" s="12">
        <v>0</v>
      </c>
      <c r="D912" s="12">
        <v>0</v>
      </c>
      <c r="E912" s="12">
        <v>0</v>
      </c>
      <c r="F912" s="12">
        <v>0</v>
      </c>
      <c r="G912" s="12">
        <v>0</v>
      </c>
      <c r="H912" s="12">
        <v>0</v>
      </c>
      <c r="I912" s="12"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1</v>
      </c>
      <c r="P912" s="12">
        <v>0</v>
      </c>
      <c r="Q912" s="12">
        <v>0</v>
      </c>
      <c r="R912" s="12">
        <v>0</v>
      </c>
      <c r="S912" s="87">
        <v>1</v>
      </c>
      <c r="T912" s="87">
        <v>0</v>
      </c>
      <c r="U912" s="87">
        <v>0</v>
      </c>
      <c r="V912" s="82">
        <v>0</v>
      </c>
    </row>
    <row r="913" spans="1:22" x14ac:dyDescent="0.3">
      <c r="A913" s="106"/>
      <c r="B913" s="11" t="s">
        <v>1174</v>
      </c>
      <c r="C913" s="12">
        <v>2</v>
      </c>
      <c r="D913" s="12">
        <v>0</v>
      </c>
      <c r="E913" s="12">
        <v>0</v>
      </c>
      <c r="F913" s="12">
        <v>0</v>
      </c>
      <c r="G913" s="12">
        <v>0</v>
      </c>
      <c r="H913" s="12">
        <v>0</v>
      </c>
      <c r="I913" s="12">
        <v>0</v>
      </c>
      <c r="J913" s="12">
        <v>0</v>
      </c>
      <c r="K913" s="12">
        <v>1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87">
        <v>3</v>
      </c>
      <c r="T913" s="87">
        <v>0</v>
      </c>
      <c r="U913" s="87">
        <v>0</v>
      </c>
      <c r="V913" s="82">
        <v>0</v>
      </c>
    </row>
    <row r="914" spans="1:22" x14ac:dyDescent="0.3">
      <c r="A914" s="106"/>
      <c r="B914" s="11" t="s">
        <v>1175</v>
      </c>
      <c r="C914" s="12">
        <v>3</v>
      </c>
      <c r="D914" s="12">
        <v>0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87">
        <v>3</v>
      </c>
      <c r="T914" s="87">
        <v>0</v>
      </c>
      <c r="U914" s="87">
        <v>0</v>
      </c>
      <c r="V914" s="82">
        <v>0</v>
      </c>
    </row>
    <row r="915" spans="1:22" x14ac:dyDescent="0.3">
      <c r="A915" s="106"/>
      <c r="B915" s="11" t="s">
        <v>99</v>
      </c>
      <c r="C915" s="12">
        <v>260</v>
      </c>
      <c r="D915" s="12">
        <v>58</v>
      </c>
      <c r="E915" s="12">
        <v>44</v>
      </c>
      <c r="F915" s="12">
        <v>20</v>
      </c>
      <c r="G915" s="12">
        <v>32</v>
      </c>
      <c r="H915" s="12">
        <v>6</v>
      </c>
      <c r="I915" s="12">
        <v>3</v>
      </c>
      <c r="J915" s="12">
        <v>3</v>
      </c>
      <c r="K915" s="12">
        <v>16</v>
      </c>
      <c r="L915" s="12">
        <v>6</v>
      </c>
      <c r="M915" s="12">
        <v>15</v>
      </c>
      <c r="N915" s="12">
        <v>14</v>
      </c>
      <c r="O915" s="12">
        <v>25</v>
      </c>
      <c r="P915" s="12">
        <v>13</v>
      </c>
      <c r="Q915" s="12">
        <v>4</v>
      </c>
      <c r="R915" s="12">
        <v>4</v>
      </c>
      <c r="S915" s="87">
        <v>333</v>
      </c>
      <c r="T915" s="87">
        <v>83</v>
      </c>
      <c r="U915" s="87">
        <v>66</v>
      </c>
      <c r="V915" s="82">
        <v>41</v>
      </c>
    </row>
    <row r="916" spans="1:22" x14ac:dyDescent="0.3">
      <c r="A916" s="106"/>
      <c r="B916" s="11" t="s">
        <v>1176</v>
      </c>
      <c r="C916" s="12">
        <v>2047</v>
      </c>
      <c r="D916" s="12">
        <v>319</v>
      </c>
      <c r="E916" s="12">
        <v>194</v>
      </c>
      <c r="F916" s="12">
        <v>166</v>
      </c>
      <c r="G916" s="12">
        <v>363</v>
      </c>
      <c r="H916" s="12">
        <v>84</v>
      </c>
      <c r="I916" s="12">
        <v>14</v>
      </c>
      <c r="J916" s="12">
        <v>20</v>
      </c>
      <c r="K916" s="12">
        <v>145</v>
      </c>
      <c r="L916" s="12">
        <v>36</v>
      </c>
      <c r="M916" s="12">
        <v>38</v>
      </c>
      <c r="N916" s="12">
        <v>33</v>
      </c>
      <c r="O916" s="12">
        <v>434</v>
      </c>
      <c r="P916" s="12">
        <v>68</v>
      </c>
      <c r="Q916" s="12">
        <v>34</v>
      </c>
      <c r="R916" s="12">
        <v>39</v>
      </c>
      <c r="S916" s="87">
        <v>2989</v>
      </c>
      <c r="T916" s="87">
        <v>507</v>
      </c>
      <c r="U916" s="87">
        <v>280</v>
      </c>
      <c r="V916" s="82">
        <v>258</v>
      </c>
    </row>
    <row r="917" spans="1:22" x14ac:dyDescent="0.3">
      <c r="A917" s="106"/>
      <c r="B917" s="11" t="s">
        <v>1177</v>
      </c>
      <c r="C917" s="12">
        <v>451</v>
      </c>
      <c r="D917" s="12">
        <v>87</v>
      </c>
      <c r="E917" s="12">
        <v>156</v>
      </c>
      <c r="F917" s="12">
        <v>160</v>
      </c>
      <c r="G917" s="12">
        <v>52</v>
      </c>
      <c r="H917" s="12">
        <v>6</v>
      </c>
      <c r="I917" s="12">
        <v>3</v>
      </c>
      <c r="J917" s="12">
        <v>3</v>
      </c>
      <c r="K917" s="12">
        <v>17</v>
      </c>
      <c r="L917" s="12">
        <v>2</v>
      </c>
      <c r="M917" s="12">
        <v>8</v>
      </c>
      <c r="N917" s="12">
        <v>5</v>
      </c>
      <c r="O917" s="12">
        <v>5</v>
      </c>
      <c r="P917" s="12">
        <v>8</v>
      </c>
      <c r="Q917" s="12">
        <v>8</v>
      </c>
      <c r="R917" s="12">
        <v>1</v>
      </c>
      <c r="S917" s="87">
        <v>525</v>
      </c>
      <c r="T917" s="87">
        <v>103</v>
      </c>
      <c r="U917" s="87">
        <v>175</v>
      </c>
      <c r="V917" s="82">
        <v>169</v>
      </c>
    </row>
    <row r="918" spans="1:22" x14ac:dyDescent="0.3">
      <c r="A918" s="106"/>
      <c r="B918" s="11" t="s">
        <v>1178</v>
      </c>
      <c r="C918" s="12">
        <v>153</v>
      </c>
      <c r="D918" s="12">
        <v>11</v>
      </c>
      <c r="E918" s="12">
        <v>12</v>
      </c>
      <c r="F918" s="12">
        <v>11</v>
      </c>
      <c r="G918" s="12">
        <v>11</v>
      </c>
      <c r="H918" s="12">
        <v>1</v>
      </c>
      <c r="I918" s="12">
        <v>1</v>
      </c>
      <c r="J918" s="12">
        <v>0</v>
      </c>
      <c r="K918" s="12">
        <v>6</v>
      </c>
      <c r="L918" s="12">
        <v>3</v>
      </c>
      <c r="M918" s="12">
        <v>1</v>
      </c>
      <c r="N918" s="12">
        <v>0</v>
      </c>
      <c r="O918" s="12">
        <v>1</v>
      </c>
      <c r="P918" s="12">
        <v>0</v>
      </c>
      <c r="Q918" s="12">
        <v>0</v>
      </c>
      <c r="R918" s="12">
        <v>0</v>
      </c>
      <c r="S918" s="87">
        <v>171</v>
      </c>
      <c r="T918" s="87">
        <v>15</v>
      </c>
      <c r="U918" s="87">
        <v>14</v>
      </c>
      <c r="V918" s="82">
        <v>11</v>
      </c>
    </row>
    <row r="919" spans="1:22" x14ac:dyDescent="0.3">
      <c r="A919" s="106"/>
      <c r="B919" s="11" t="s">
        <v>1179</v>
      </c>
      <c r="C919" s="12">
        <v>6</v>
      </c>
      <c r="D919" s="12">
        <v>0</v>
      </c>
      <c r="E919" s="12">
        <v>1</v>
      </c>
      <c r="F919" s="12">
        <v>1</v>
      </c>
      <c r="G919" s="12">
        <v>3</v>
      </c>
      <c r="H919" s="12">
        <v>0</v>
      </c>
      <c r="I919" s="12">
        <v>0</v>
      </c>
      <c r="J919" s="12">
        <v>0</v>
      </c>
      <c r="K919" s="12">
        <v>1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87">
        <v>10</v>
      </c>
      <c r="T919" s="87">
        <v>0</v>
      </c>
      <c r="U919" s="87">
        <v>1</v>
      </c>
      <c r="V919" s="82">
        <v>1</v>
      </c>
    </row>
    <row r="920" spans="1:22" x14ac:dyDescent="0.3">
      <c r="A920" s="106"/>
      <c r="B920" s="11" t="s">
        <v>1180</v>
      </c>
      <c r="C920" s="12">
        <v>239</v>
      </c>
      <c r="D920" s="12">
        <v>63</v>
      </c>
      <c r="E920" s="12">
        <v>83</v>
      </c>
      <c r="F920" s="12">
        <v>33</v>
      </c>
      <c r="G920" s="12">
        <v>53</v>
      </c>
      <c r="H920" s="12">
        <v>21</v>
      </c>
      <c r="I920" s="12">
        <v>5</v>
      </c>
      <c r="J920" s="12">
        <v>5</v>
      </c>
      <c r="K920" s="12">
        <v>49</v>
      </c>
      <c r="L920" s="12">
        <v>10</v>
      </c>
      <c r="M920" s="12">
        <v>9</v>
      </c>
      <c r="N920" s="12">
        <v>12</v>
      </c>
      <c r="O920" s="12">
        <v>51</v>
      </c>
      <c r="P920" s="12">
        <v>7</v>
      </c>
      <c r="Q920" s="12">
        <v>0</v>
      </c>
      <c r="R920" s="12">
        <v>5</v>
      </c>
      <c r="S920" s="87">
        <v>392</v>
      </c>
      <c r="T920" s="87">
        <v>101</v>
      </c>
      <c r="U920" s="87">
        <v>97</v>
      </c>
      <c r="V920" s="82">
        <v>55</v>
      </c>
    </row>
    <row r="921" spans="1:22" x14ac:dyDescent="0.3">
      <c r="A921" s="106"/>
      <c r="B921" s="11" t="s">
        <v>1181</v>
      </c>
      <c r="C921" s="12">
        <v>131</v>
      </c>
      <c r="D921" s="12">
        <v>7</v>
      </c>
      <c r="E921" s="12">
        <v>10</v>
      </c>
      <c r="F921" s="12">
        <v>5</v>
      </c>
      <c r="G921" s="12">
        <v>11</v>
      </c>
      <c r="H921" s="12">
        <v>2</v>
      </c>
      <c r="I921" s="12">
        <v>0</v>
      </c>
      <c r="J921" s="12">
        <v>0</v>
      </c>
      <c r="K921" s="12">
        <v>19</v>
      </c>
      <c r="L921" s="12">
        <v>3</v>
      </c>
      <c r="M921" s="12">
        <v>2</v>
      </c>
      <c r="N921" s="12">
        <v>1</v>
      </c>
      <c r="O921" s="12">
        <v>11</v>
      </c>
      <c r="P921" s="12">
        <v>0</v>
      </c>
      <c r="Q921" s="12">
        <v>0</v>
      </c>
      <c r="R921" s="12">
        <v>1</v>
      </c>
      <c r="S921" s="87">
        <v>172</v>
      </c>
      <c r="T921" s="87">
        <v>12</v>
      </c>
      <c r="U921" s="87">
        <v>12</v>
      </c>
      <c r="V921" s="82">
        <v>7</v>
      </c>
    </row>
    <row r="922" spans="1:22" x14ac:dyDescent="0.3">
      <c r="A922" s="106"/>
      <c r="B922" s="11" t="s">
        <v>1182</v>
      </c>
      <c r="C922" s="12">
        <v>12</v>
      </c>
      <c r="D922" s="12">
        <v>4</v>
      </c>
      <c r="E922" s="12">
        <v>0</v>
      </c>
      <c r="F922" s="12">
        <v>0</v>
      </c>
      <c r="G922" s="12">
        <v>3</v>
      </c>
      <c r="H922" s="12">
        <v>1</v>
      </c>
      <c r="I922" s="12">
        <v>0</v>
      </c>
      <c r="J922" s="12">
        <v>0</v>
      </c>
      <c r="K922" s="12">
        <v>0</v>
      </c>
      <c r="L922" s="12">
        <v>0</v>
      </c>
      <c r="M922" s="12">
        <v>1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87">
        <v>15</v>
      </c>
      <c r="T922" s="87">
        <v>5</v>
      </c>
      <c r="U922" s="87">
        <v>1</v>
      </c>
      <c r="V922" s="82">
        <v>0</v>
      </c>
    </row>
    <row r="923" spans="1:22" x14ac:dyDescent="0.3">
      <c r="A923" s="106"/>
      <c r="B923" s="11" t="s">
        <v>170</v>
      </c>
      <c r="C923" s="12">
        <v>5</v>
      </c>
      <c r="D923" s="12">
        <v>0</v>
      </c>
      <c r="E923" s="12">
        <v>0</v>
      </c>
      <c r="F923" s="12">
        <v>0</v>
      </c>
      <c r="G923" s="12">
        <v>1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87">
        <v>6</v>
      </c>
      <c r="T923" s="87">
        <v>0</v>
      </c>
      <c r="U923" s="87">
        <v>0</v>
      </c>
      <c r="V923" s="82">
        <v>0</v>
      </c>
    </row>
    <row r="924" spans="1:22" x14ac:dyDescent="0.3">
      <c r="A924" s="106"/>
      <c r="B924" s="11" t="s">
        <v>1183</v>
      </c>
      <c r="C924" s="12">
        <v>21</v>
      </c>
      <c r="D924" s="12">
        <v>6</v>
      </c>
      <c r="E924" s="12">
        <v>7</v>
      </c>
      <c r="F924" s="12">
        <v>3</v>
      </c>
      <c r="G924" s="12">
        <v>7</v>
      </c>
      <c r="H924" s="12">
        <v>8</v>
      </c>
      <c r="I924" s="12">
        <v>6</v>
      </c>
      <c r="J924" s="12">
        <v>1</v>
      </c>
      <c r="K924" s="12">
        <v>3</v>
      </c>
      <c r="L924" s="12">
        <v>1</v>
      </c>
      <c r="M924" s="12">
        <v>3</v>
      </c>
      <c r="N924" s="12">
        <v>2</v>
      </c>
      <c r="O924" s="12">
        <v>3</v>
      </c>
      <c r="P924" s="12">
        <v>0</v>
      </c>
      <c r="Q924" s="12">
        <v>0</v>
      </c>
      <c r="R924" s="12">
        <v>0</v>
      </c>
      <c r="S924" s="87">
        <v>34</v>
      </c>
      <c r="T924" s="87">
        <v>15</v>
      </c>
      <c r="U924" s="87">
        <v>16</v>
      </c>
      <c r="V924" s="82">
        <v>6</v>
      </c>
    </row>
    <row r="925" spans="1:22" x14ac:dyDescent="0.3">
      <c r="A925" s="106"/>
      <c r="B925" s="11" t="s">
        <v>1184</v>
      </c>
      <c r="C925" s="12">
        <v>47</v>
      </c>
      <c r="D925" s="12">
        <v>2</v>
      </c>
      <c r="E925" s="12">
        <v>2</v>
      </c>
      <c r="F925" s="12">
        <v>2</v>
      </c>
      <c r="G925" s="12">
        <v>3</v>
      </c>
      <c r="H925" s="12">
        <v>0</v>
      </c>
      <c r="I925" s="12">
        <v>0</v>
      </c>
      <c r="J925" s="12">
        <v>0</v>
      </c>
      <c r="K925" s="12">
        <v>4</v>
      </c>
      <c r="L925" s="12">
        <v>1</v>
      </c>
      <c r="M925" s="12">
        <v>1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87">
        <v>54</v>
      </c>
      <c r="T925" s="87">
        <v>3</v>
      </c>
      <c r="U925" s="87">
        <v>3</v>
      </c>
      <c r="V925" s="82">
        <v>2</v>
      </c>
    </row>
    <row r="926" spans="1:22" x14ac:dyDescent="0.3">
      <c r="A926" s="106"/>
      <c r="B926" s="11" t="s">
        <v>1185</v>
      </c>
      <c r="C926" s="12">
        <v>14</v>
      </c>
      <c r="D926" s="12">
        <v>0</v>
      </c>
      <c r="E926" s="12">
        <v>2</v>
      </c>
      <c r="F926" s="12">
        <v>2</v>
      </c>
      <c r="G926" s="12">
        <v>0</v>
      </c>
      <c r="H926" s="12">
        <v>0</v>
      </c>
      <c r="I926" s="12">
        <v>0</v>
      </c>
      <c r="J926" s="12">
        <v>2</v>
      </c>
      <c r="K926" s="12">
        <v>1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87">
        <v>15</v>
      </c>
      <c r="T926" s="87">
        <v>0</v>
      </c>
      <c r="U926" s="87">
        <v>2</v>
      </c>
      <c r="V926" s="82">
        <v>4</v>
      </c>
    </row>
    <row r="927" spans="1:22" x14ac:dyDescent="0.3">
      <c r="A927" s="106"/>
      <c r="B927" s="11" t="s">
        <v>1186</v>
      </c>
      <c r="C927" s="12">
        <v>386</v>
      </c>
      <c r="D927" s="12">
        <v>109</v>
      </c>
      <c r="E927" s="12">
        <v>143</v>
      </c>
      <c r="F927" s="12">
        <v>103</v>
      </c>
      <c r="G927" s="12">
        <v>45</v>
      </c>
      <c r="H927" s="12">
        <v>18</v>
      </c>
      <c r="I927" s="12">
        <v>1</v>
      </c>
      <c r="J927" s="12">
        <v>3</v>
      </c>
      <c r="K927" s="12">
        <v>52</v>
      </c>
      <c r="L927" s="12">
        <v>12</v>
      </c>
      <c r="M927" s="12">
        <v>12</v>
      </c>
      <c r="N927" s="12">
        <v>20</v>
      </c>
      <c r="O927" s="12">
        <v>42</v>
      </c>
      <c r="P927" s="12">
        <v>28</v>
      </c>
      <c r="Q927" s="12">
        <v>7</v>
      </c>
      <c r="R927" s="12">
        <v>27</v>
      </c>
      <c r="S927" s="87">
        <v>525</v>
      </c>
      <c r="T927" s="87">
        <v>167</v>
      </c>
      <c r="U927" s="87">
        <v>163</v>
      </c>
      <c r="V927" s="82">
        <v>153</v>
      </c>
    </row>
    <row r="928" spans="1:22" x14ac:dyDescent="0.3">
      <c r="A928" s="106"/>
      <c r="B928" s="11" t="s">
        <v>1187</v>
      </c>
      <c r="C928" s="12">
        <v>19</v>
      </c>
      <c r="D928" s="12">
        <v>2</v>
      </c>
      <c r="E928" s="12">
        <v>5</v>
      </c>
      <c r="F928" s="12">
        <v>4</v>
      </c>
      <c r="G928" s="12">
        <v>0</v>
      </c>
      <c r="H928" s="12">
        <v>0</v>
      </c>
      <c r="I928" s="12">
        <v>0</v>
      </c>
      <c r="J928" s="12">
        <v>0</v>
      </c>
      <c r="K928" s="12">
        <v>2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87">
        <v>21</v>
      </c>
      <c r="T928" s="87">
        <v>2</v>
      </c>
      <c r="U928" s="87">
        <v>5</v>
      </c>
      <c r="V928" s="82">
        <v>4</v>
      </c>
    </row>
    <row r="929" spans="1:22" x14ac:dyDescent="0.3">
      <c r="A929" s="107"/>
      <c r="B929" s="11" t="s">
        <v>1188</v>
      </c>
      <c r="C929" s="12">
        <v>10</v>
      </c>
      <c r="D929" s="12">
        <v>1</v>
      </c>
      <c r="E929" s="12">
        <v>1</v>
      </c>
      <c r="F929" s="12">
        <v>1</v>
      </c>
      <c r="G929" s="12">
        <v>0</v>
      </c>
      <c r="H929" s="12">
        <v>0</v>
      </c>
      <c r="I929" s="12">
        <v>0</v>
      </c>
      <c r="J929" s="12">
        <v>0</v>
      </c>
      <c r="K929" s="12">
        <v>2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87">
        <v>12</v>
      </c>
      <c r="T929" s="87">
        <v>1</v>
      </c>
      <c r="U929" s="87">
        <v>1</v>
      </c>
      <c r="V929" s="82">
        <v>1</v>
      </c>
    </row>
    <row r="930" spans="1:22" x14ac:dyDescent="0.3">
      <c r="A930" s="127" t="s">
        <v>1189</v>
      </c>
      <c r="B930" s="128"/>
      <c r="C930" s="23">
        <v>3806</v>
      </c>
      <c r="D930" s="23">
        <v>669</v>
      </c>
      <c r="E930" s="23">
        <v>660</v>
      </c>
      <c r="F930" s="23">
        <v>511</v>
      </c>
      <c r="G930" s="23">
        <v>587</v>
      </c>
      <c r="H930" s="23">
        <v>147</v>
      </c>
      <c r="I930" s="23">
        <v>33</v>
      </c>
      <c r="J930" s="23">
        <v>37</v>
      </c>
      <c r="K930" s="23">
        <v>318</v>
      </c>
      <c r="L930" s="23">
        <v>74</v>
      </c>
      <c r="M930" s="23">
        <v>90</v>
      </c>
      <c r="N930" s="23">
        <v>87</v>
      </c>
      <c r="O930" s="23">
        <v>573</v>
      </c>
      <c r="P930" s="23">
        <v>124</v>
      </c>
      <c r="Q930" s="23">
        <v>53</v>
      </c>
      <c r="R930" s="23">
        <v>77</v>
      </c>
      <c r="S930" s="23">
        <v>5284</v>
      </c>
      <c r="T930" s="23">
        <v>1014</v>
      </c>
      <c r="U930" s="23">
        <v>836</v>
      </c>
      <c r="V930" s="23">
        <v>712</v>
      </c>
    </row>
    <row r="931" spans="1:22" x14ac:dyDescent="0.3">
      <c r="A931" s="105" t="s">
        <v>1085</v>
      </c>
      <c r="B931" s="11" t="s">
        <v>1190</v>
      </c>
      <c r="C931" s="12">
        <v>40</v>
      </c>
      <c r="D931" s="12">
        <v>17</v>
      </c>
      <c r="E931" s="12">
        <v>9</v>
      </c>
      <c r="F931" s="12">
        <v>5</v>
      </c>
      <c r="G931" s="12">
        <v>10</v>
      </c>
      <c r="H931" s="12">
        <v>6</v>
      </c>
      <c r="I931" s="12">
        <v>1</v>
      </c>
      <c r="J931" s="12">
        <v>1</v>
      </c>
      <c r="K931" s="12">
        <v>4</v>
      </c>
      <c r="L931" s="12">
        <v>1</v>
      </c>
      <c r="M931" s="12">
        <v>1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87">
        <v>54</v>
      </c>
      <c r="T931" s="87">
        <v>24</v>
      </c>
      <c r="U931" s="87">
        <v>11</v>
      </c>
      <c r="V931" s="82">
        <v>6</v>
      </c>
    </row>
    <row r="932" spans="1:22" x14ac:dyDescent="0.3">
      <c r="A932" s="106"/>
      <c r="B932" s="11" t="s">
        <v>1191</v>
      </c>
      <c r="C932" s="12">
        <v>3</v>
      </c>
      <c r="D932" s="12">
        <v>0</v>
      </c>
      <c r="E932" s="12">
        <v>3</v>
      </c>
      <c r="F932" s="12">
        <v>3</v>
      </c>
      <c r="G932" s="12">
        <v>5</v>
      </c>
      <c r="H932" s="12">
        <v>2</v>
      </c>
      <c r="I932" s="12">
        <v>0</v>
      </c>
      <c r="J932" s="12">
        <v>1</v>
      </c>
      <c r="K932" s="12">
        <v>2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87">
        <v>10</v>
      </c>
      <c r="T932" s="87">
        <v>2</v>
      </c>
      <c r="U932" s="87">
        <v>3</v>
      </c>
      <c r="V932" s="82">
        <v>4</v>
      </c>
    </row>
    <row r="933" spans="1:22" x14ac:dyDescent="0.3">
      <c r="A933" s="107"/>
      <c r="B933" s="11" t="s">
        <v>53</v>
      </c>
      <c r="C933" s="12">
        <v>80</v>
      </c>
      <c r="D933" s="12">
        <v>32</v>
      </c>
      <c r="E933" s="12">
        <v>21</v>
      </c>
      <c r="F933" s="12">
        <v>20</v>
      </c>
      <c r="G933" s="12">
        <v>23</v>
      </c>
      <c r="H933" s="12">
        <v>8</v>
      </c>
      <c r="I933" s="12">
        <v>1</v>
      </c>
      <c r="J933" s="12">
        <v>4</v>
      </c>
      <c r="K933" s="12">
        <v>30</v>
      </c>
      <c r="L933" s="12">
        <v>5</v>
      </c>
      <c r="M933" s="12">
        <v>5</v>
      </c>
      <c r="N933" s="12">
        <v>3</v>
      </c>
      <c r="O933" s="12">
        <v>0</v>
      </c>
      <c r="P933" s="12">
        <v>0</v>
      </c>
      <c r="Q933" s="12">
        <v>0</v>
      </c>
      <c r="R933" s="12">
        <v>0</v>
      </c>
      <c r="S933" s="87">
        <v>133</v>
      </c>
      <c r="T933" s="87">
        <v>45</v>
      </c>
      <c r="U933" s="87">
        <v>27</v>
      </c>
      <c r="V933" s="82">
        <v>27</v>
      </c>
    </row>
    <row r="934" spans="1:22" x14ac:dyDescent="0.3">
      <c r="A934" s="127" t="s">
        <v>1192</v>
      </c>
      <c r="B934" s="128"/>
      <c r="C934" s="23">
        <v>123</v>
      </c>
      <c r="D934" s="23">
        <v>49</v>
      </c>
      <c r="E934" s="23">
        <v>33</v>
      </c>
      <c r="F934" s="23">
        <v>28</v>
      </c>
      <c r="G934" s="23">
        <v>38</v>
      </c>
      <c r="H934" s="23">
        <v>16</v>
      </c>
      <c r="I934" s="23">
        <v>2</v>
      </c>
      <c r="J934" s="23">
        <v>6</v>
      </c>
      <c r="K934" s="23">
        <v>36</v>
      </c>
      <c r="L934" s="23">
        <v>6</v>
      </c>
      <c r="M934" s="23">
        <v>6</v>
      </c>
      <c r="N934" s="23">
        <v>3</v>
      </c>
      <c r="O934" s="23">
        <v>0</v>
      </c>
      <c r="P934" s="23">
        <v>0</v>
      </c>
      <c r="Q934" s="23">
        <v>0</v>
      </c>
      <c r="R934" s="23">
        <v>0</v>
      </c>
      <c r="S934" s="23">
        <v>197</v>
      </c>
      <c r="T934" s="23">
        <v>71</v>
      </c>
      <c r="U934" s="23">
        <v>41</v>
      </c>
      <c r="V934" s="23">
        <v>37</v>
      </c>
    </row>
    <row r="935" spans="1:22" x14ac:dyDescent="0.3">
      <c r="A935" s="117" t="s">
        <v>1193</v>
      </c>
      <c r="B935" s="117"/>
      <c r="C935" s="117"/>
      <c r="D935" s="117"/>
      <c r="E935" s="117"/>
    </row>
    <row r="936" spans="1:22" x14ac:dyDescent="0.3">
      <c r="A936" s="15"/>
    </row>
    <row r="937" spans="1:22" x14ac:dyDescent="0.3">
      <c r="A937" s="26" t="s">
        <v>1194</v>
      </c>
    </row>
    <row r="938" spans="1:22" x14ac:dyDescent="0.3">
      <c r="A938" s="76"/>
      <c r="B938" s="77"/>
      <c r="C938" s="108" t="s">
        <v>6</v>
      </c>
      <c r="D938" s="109"/>
      <c r="E938" s="109"/>
      <c r="F938" s="109"/>
      <c r="G938" s="113" t="s">
        <v>2</v>
      </c>
    </row>
    <row r="939" spans="1:22" x14ac:dyDescent="0.3">
      <c r="A939" s="78"/>
      <c r="B939" s="79"/>
      <c r="C939" s="80" t="s">
        <v>799</v>
      </c>
      <c r="D939" s="80" t="s">
        <v>800</v>
      </c>
      <c r="E939" s="80" t="s">
        <v>801</v>
      </c>
      <c r="F939" s="80" t="s">
        <v>802</v>
      </c>
      <c r="G939" s="114"/>
    </row>
    <row r="940" spans="1:22" x14ac:dyDescent="0.3">
      <c r="A940" s="78"/>
      <c r="B940" s="79"/>
      <c r="C940" s="8" t="s">
        <v>2</v>
      </c>
      <c r="D940" s="8" t="s">
        <v>2</v>
      </c>
      <c r="E940" s="8" t="s">
        <v>2</v>
      </c>
      <c r="F940" s="8" t="s">
        <v>2</v>
      </c>
      <c r="G940" s="115"/>
    </row>
    <row r="941" spans="1:22" x14ac:dyDescent="0.3">
      <c r="A941" s="105" t="s">
        <v>1195</v>
      </c>
      <c r="B941" s="11" t="s">
        <v>1196</v>
      </c>
      <c r="C941" s="12">
        <v>7167</v>
      </c>
      <c r="D941" s="12">
        <v>1386</v>
      </c>
      <c r="E941" s="12">
        <v>926</v>
      </c>
      <c r="F941" s="12">
        <v>1783</v>
      </c>
      <c r="G941" s="82">
        <v>11262</v>
      </c>
    </row>
    <row r="942" spans="1:22" x14ac:dyDescent="0.3">
      <c r="A942" s="106"/>
      <c r="B942" s="11" t="s">
        <v>1138</v>
      </c>
      <c r="C942" s="12">
        <v>261</v>
      </c>
      <c r="D942" s="12">
        <v>455</v>
      </c>
      <c r="E942" s="12">
        <v>0</v>
      </c>
      <c r="F942" s="12">
        <v>527</v>
      </c>
      <c r="G942" s="82">
        <v>1243</v>
      </c>
    </row>
    <row r="943" spans="1:22" x14ac:dyDescent="0.3">
      <c r="A943" s="106"/>
      <c r="B943" s="11" t="s">
        <v>1197</v>
      </c>
      <c r="C943" s="12">
        <v>8968</v>
      </c>
      <c r="D943" s="12">
        <v>1445</v>
      </c>
      <c r="E943" s="12">
        <v>911</v>
      </c>
      <c r="F943" s="12">
        <v>1923</v>
      </c>
      <c r="G943" s="82">
        <v>13247</v>
      </c>
    </row>
    <row r="944" spans="1:22" x14ac:dyDescent="0.3">
      <c r="A944" s="106"/>
      <c r="B944" s="11" t="s">
        <v>1198</v>
      </c>
      <c r="C944" s="12">
        <v>1964</v>
      </c>
      <c r="D944" s="12">
        <v>237</v>
      </c>
      <c r="E944" s="12">
        <v>172</v>
      </c>
      <c r="F944" s="12">
        <v>462</v>
      </c>
      <c r="G944" s="82">
        <v>2835</v>
      </c>
    </row>
    <row r="945" spans="1:7" x14ac:dyDescent="0.3">
      <c r="A945" s="106"/>
      <c r="B945" s="11" t="s">
        <v>1140</v>
      </c>
      <c r="C945" s="12">
        <v>91</v>
      </c>
      <c r="D945" s="12">
        <v>9</v>
      </c>
      <c r="E945" s="12">
        <v>5</v>
      </c>
      <c r="F945" s="12">
        <v>51</v>
      </c>
      <c r="G945" s="82">
        <v>156</v>
      </c>
    </row>
    <row r="946" spans="1:7" x14ac:dyDescent="0.3">
      <c r="A946" s="106"/>
      <c r="B946" s="11" t="s">
        <v>1141</v>
      </c>
      <c r="C946" s="12">
        <v>0</v>
      </c>
      <c r="D946" s="12">
        <v>9</v>
      </c>
      <c r="E946" s="12">
        <v>0</v>
      </c>
      <c r="F946" s="84"/>
      <c r="G946" s="82">
        <v>9</v>
      </c>
    </row>
    <row r="947" spans="1:7" x14ac:dyDescent="0.3">
      <c r="A947" s="106"/>
      <c r="B947" s="11" t="s">
        <v>1199</v>
      </c>
      <c r="C947" s="12">
        <v>35</v>
      </c>
      <c r="D947" s="12">
        <v>0</v>
      </c>
      <c r="E947" s="12">
        <v>0</v>
      </c>
      <c r="F947" s="12">
        <v>15</v>
      </c>
      <c r="G947" s="82">
        <v>50</v>
      </c>
    </row>
    <row r="948" spans="1:7" x14ac:dyDescent="0.3">
      <c r="A948" s="107"/>
      <c r="B948" s="11" t="s">
        <v>1200</v>
      </c>
      <c r="C948" s="12">
        <v>0</v>
      </c>
      <c r="D948" s="12">
        <v>2</v>
      </c>
      <c r="E948" s="12">
        <v>0</v>
      </c>
      <c r="F948" s="84"/>
      <c r="G948" s="82">
        <v>2</v>
      </c>
    </row>
    <row r="949" spans="1:7" x14ac:dyDescent="0.3">
      <c r="A949" s="3"/>
    </row>
    <row r="950" spans="1:7" x14ac:dyDescent="0.3">
      <c r="A950" s="26" t="s">
        <v>1201</v>
      </c>
    </row>
    <row r="951" spans="1:7" x14ac:dyDescent="0.3">
      <c r="A951" s="76"/>
      <c r="B951" s="77"/>
      <c r="C951" s="108" t="s">
        <v>6</v>
      </c>
      <c r="D951" s="109"/>
      <c r="E951" s="109"/>
      <c r="F951" s="109"/>
      <c r="G951" s="113" t="s">
        <v>2</v>
      </c>
    </row>
    <row r="952" spans="1:7" x14ac:dyDescent="0.3">
      <c r="A952" s="78"/>
      <c r="B952" s="79"/>
      <c r="C952" s="80" t="s">
        <v>799</v>
      </c>
      <c r="D952" s="80" t="s">
        <v>800</v>
      </c>
      <c r="E952" s="80" t="s">
        <v>801</v>
      </c>
      <c r="F952" s="80" t="s">
        <v>802</v>
      </c>
      <c r="G952" s="114"/>
    </row>
    <row r="953" spans="1:7" x14ac:dyDescent="0.3">
      <c r="A953" s="78"/>
      <c r="B953" s="79"/>
      <c r="C953" s="8" t="s">
        <v>2</v>
      </c>
      <c r="D953" s="8" t="s">
        <v>2</v>
      </c>
      <c r="E953" s="8" t="s">
        <v>2</v>
      </c>
      <c r="F953" s="8" t="s">
        <v>2</v>
      </c>
      <c r="G953" s="115"/>
    </row>
    <row r="954" spans="1:7" x14ac:dyDescent="0.3">
      <c r="A954" s="88" t="s">
        <v>1202</v>
      </c>
      <c r="B954" s="14"/>
      <c r="C954" s="12">
        <v>5830</v>
      </c>
      <c r="D954" s="12">
        <v>831</v>
      </c>
      <c r="E954" s="12">
        <v>617</v>
      </c>
      <c r="F954" s="12">
        <v>934</v>
      </c>
      <c r="G954" s="82">
        <v>8212</v>
      </c>
    </row>
    <row r="955" spans="1:7" x14ac:dyDescent="0.3">
      <c r="A955" s="88" t="s">
        <v>1203</v>
      </c>
      <c r="B955" s="14"/>
      <c r="C955" s="12">
        <v>4792</v>
      </c>
      <c r="D955" s="12">
        <v>201</v>
      </c>
      <c r="E955" s="12">
        <v>128</v>
      </c>
      <c r="F955" s="12">
        <v>511</v>
      </c>
      <c r="G955" s="82">
        <v>5632</v>
      </c>
    </row>
    <row r="956" spans="1:7" x14ac:dyDescent="0.3">
      <c r="A956" s="88" t="s">
        <v>1204</v>
      </c>
      <c r="B956" s="14"/>
      <c r="C956" s="12">
        <v>2728</v>
      </c>
      <c r="D956" s="12">
        <v>239</v>
      </c>
      <c r="E956" s="12">
        <v>386</v>
      </c>
      <c r="F956" s="12">
        <v>769</v>
      </c>
      <c r="G956" s="82">
        <v>4122</v>
      </c>
    </row>
    <row r="957" spans="1:7" x14ac:dyDescent="0.3">
      <c r="A957" s="88" t="s">
        <v>1205</v>
      </c>
      <c r="B957" s="14"/>
      <c r="C957" s="12">
        <v>1475</v>
      </c>
      <c r="D957" s="12">
        <v>270</v>
      </c>
      <c r="E957" s="12">
        <v>73</v>
      </c>
      <c r="F957" s="12">
        <v>493</v>
      </c>
      <c r="G957" s="82">
        <v>2311</v>
      </c>
    </row>
    <row r="958" spans="1:7" x14ac:dyDescent="0.3">
      <c r="A958" s="3"/>
    </row>
    <row r="959" spans="1:7" x14ac:dyDescent="0.3">
      <c r="A959" s="129" t="s">
        <v>1206</v>
      </c>
      <c r="B959" s="129"/>
      <c r="C959" s="129"/>
    </row>
    <row r="960" spans="1:7" x14ac:dyDescent="0.3">
      <c r="A960" s="76"/>
      <c r="B960" s="77"/>
      <c r="C960" s="108" t="s">
        <v>6</v>
      </c>
      <c r="D960" s="109"/>
      <c r="E960" s="109"/>
      <c r="F960" s="109"/>
      <c r="G960" s="113" t="s">
        <v>2</v>
      </c>
    </row>
    <row r="961" spans="1:7" x14ac:dyDescent="0.3">
      <c r="A961" s="78"/>
      <c r="B961" s="79"/>
      <c r="C961" s="80" t="s">
        <v>799</v>
      </c>
      <c r="D961" s="80" t="s">
        <v>800</v>
      </c>
      <c r="E961" s="80" t="s">
        <v>801</v>
      </c>
      <c r="F961" s="80" t="s">
        <v>802</v>
      </c>
      <c r="G961" s="114"/>
    </row>
    <row r="962" spans="1:7" x14ac:dyDescent="0.3">
      <c r="A962" s="78"/>
      <c r="B962" s="79"/>
      <c r="C962" s="8" t="s">
        <v>2</v>
      </c>
      <c r="D962" s="8" t="s">
        <v>2</v>
      </c>
      <c r="E962" s="8" t="s">
        <v>2</v>
      </c>
      <c r="F962" s="8" t="s">
        <v>2</v>
      </c>
      <c r="G962" s="115"/>
    </row>
    <row r="963" spans="1:7" x14ac:dyDescent="0.3">
      <c r="A963" s="88" t="s">
        <v>1207</v>
      </c>
      <c r="B963" s="14"/>
      <c r="C963" s="12">
        <v>0</v>
      </c>
      <c r="D963" s="12">
        <v>27</v>
      </c>
      <c r="E963" s="12">
        <v>8</v>
      </c>
      <c r="F963" s="84"/>
      <c r="G963" s="82">
        <v>35</v>
      </c>
    </row>
    <row r="964" spans="1:7" x14ac:dyDescent="0.3">
      <c r="A964" s="88" t="s">
        <v>1208</v>
      </c>
      <c r="B964" s="14"/>
      <c r="C964" s="12">
        <v>0</v>
      </c>
      <c r="D964" s="12">
        <v>35</v>
      </c>
      <c r="E964" s="12">
        <v>82</v>
      </c>
      <c r="F964" s="12">
        <v>5</v>
      </c>
      <c r="G964" s="82">
        <v>122</v>
      </c>
    </row>
    <row r="965" spans="1:7" x14ac:dyDescent="0.3">
      <c r="A965" s="88" t="s">
        <v>1209</v>
      </c>
      <c r="B965" s="14"/>
      <c r="C965" s="12">
        <v>0</v>
      </c>
      <c r="D965" s="12">
        <v>1</v>
      </c>
      <c r="E965" s="12">
        <v>6</v>
      </c>
      <c r="F965" s="84"/>
      <c r="G965" s="82">
        <v>7</v>
      </c>
    </row>
    <row r="966" spans="1:7" x14ac:dyDescent="0.3">
      <c r="A966" s="88" t="s">
        <v>1210</v>
      </c>
      <c r="B966" s="14"/>
      <c r="C966" s="12">
        <v>0</v>
      </c>
      <c r="D966" s="12">
        <v>0</v>
      </c>
      <c r="E966" s="12">
        <v>0</v>
      </c>
      <c r="F966" s="84"/>
      <c r="G966" s="82">
        <v>0</v>
      </c>
    </row>
    <row r="967" spans="1:7" x14ac:dyDescent="0.3">
      <c r="A967" s="88" t="s">
        <v>1211</v>
      </c>
      <c r="B967" s="14"/>
      <c r="C967" s="12">
        <v>0</v>
      </c>
      <c r="D967" s="12">
        <v>9</v>
      </c>
      <c r="E967" s="12">
        <v>0</v>
      </c>
      <c r="F967" s="12">
        <v>2</v>
      </c>
      <c r="G967" s="82">
        <v>11</v>
      </c>
    </row>
    <row r="968" spans="1:7" x14ac:dyDescent="0.3">
      <c r="A968" s="88" t="s">
        <v>1212</v>
      </c>
      <c r="B968" s="14"/>
      <c r="C968" s="12">
        <v>0</v>
      </c>
      <c r="D968" s="12">
        <v>372</v>
      </c>
      <c r="E968" s="12">
        <v>574</v>
      </c>
      <c r="F968" s="12">
        <v>8</v>
      </c>
      <c r="G968" s="82">
        <v>954</v>
      </c>
    </row>
    <row r="969" spans="1:7" x14ac:dyDescent="0.3">
      <c r="A969" s="3"/>
    </row>
    <row r="970" spans="1:7" x14ac:dyDescent="0.3">
      <c r="A970" s="26" t="s">
        <v>1213</v>
      </c>
    </row>
    <row r="971" spans="1:7" x14ac:dyDescent="0.3">
      <c r="A971" s="76"/>
      <c r="B971" s="77"/>
      <c r="C971" s="108" t="s">
        <v>6</v>
      </c>
      <c r="D971" s="109"/>
      <c r="E971" s="109"/>
      <c r="F971" s="109"/>
      <c r="G971" s="113" t="s">
        <v>2</v>
      </c>
    </row>
    <row r="972" spans="1:7" x14ac:dyDescent="0.3">
      <c r="A972" s="78"/>
      <c r="B972" s="79"/>
      <c r="C972" s="80" t="s">
        <v>799</v>
      </c>
      <c r="D972" s="80" t="s">
        <v>800</v>
      </c>
      <c r="E972" s="80" t="s">
        <v>801</v>
      </c>
      <c r="F972" s="80" t="s">
        <v>802</v>
      </c>
      <c r="G972" s="114"/>
    </row>
    <row r="973" spans="1:7" x14ac:dyDescent="0.3">
      <c r="A973" s="78"/>
      <c r="B973" s="79"/>
      <c r="C973" s="8" t="s">
        <v>2</v>
      </c>
      <c r="D973" s="8" t="s">
        <v>2</v>
      </c>
      <c r="E973" s="8" t="s">
        <v>2</v>
      </c>
      <c r="F973" s="8" t="s">
        <v>2</v>
      </c>
      <c r="G973" s="115"/>
    </row>
    <row r="974" spans="1:7" x14ac:dyDescent="0.3">
      <c r="A974" s="88" t="s">
        <v>1214</v>
      </c>
      <c r="B974" s="14"/>
      <c r="C974" s="12">
        <v>0</v>
      </c>
      <c r="D974" s="12">
        <v>0</v>
      </c>
      <c r="E974" s="12">
        <v>0</v>
      </c>
      <c r="F974" s="12">
        <v>3</v>
      </c>
      <c r="G974" s="82">
        <v>3</v>
      </c>
    </row>
    <row r="975" spans="1:7" x14ac:dyDescent="0.3">
      <c r="A975" s="88" t="s">
        <v>1215</v>
      </c>
      <c r="B975" s="14"/>
      <c r="C975" s="12">
        <v>2</v>
      </c>
      <c r="D975" s="12">
        <v>0</v>
      </c>
      <c r="E975" s="12">
        <v>3</v>
      </c>
      <c r="F975" s="84"/>
      <c r="G975" s="82">
        <v>5</v>
      </c>
    </row>
    <row r="976" spans="1:7" x14ac:dyDescent="0.3">
      <c r="A976" s="3"/>
    </row>
    <row r="977" spans="1:7" x14ac:dyDescent="0.3">
      <c r="A977" s="26" t="s">
        <v>1159</v>
      </c>
    </row>
    <row r="978" spans="1:7" x14ac:dyDescent="0.3">
      <c r="A978" s="76"/>
      <c r="B978" s="77"/>
      <c r="C978" s="108" t="s">
        <v>6</v>
      </c>
      <c r="D978" s="109"/>
      <c r="E978" s="109"/>
      <c r="F978" s="109"/>
      <c r="G978" s="113" t="s">
        <v>2</v>
      </c>
    </row>
    <row r="979" spans="1:7" x14ac:dyDescent="0.3">
      <c r="A979" s="78"/>
      <c r="B979" s="79"/>
      <c r="C979" s="80" t="s">
        <v>799</v>
      </c>
      <c r="D979" s="80" t="s">
        <v>800</v>
      </c>
      <c r="E979" s="80" t="s">
        <v>801</v>
      </c>
      <c r="F979" s="80" t="s">
        <v>802</v>
      </c>
      <c r="G979" s="114"/>
    </row>
    <row r="980" spans="1:7" x14ac:dyDescent="0.3">
      <c r="A980" s="78"/>
      <c r="B980" s="79"/>
      <c r="C980" s="8" t="s">
        <v>2</v>
      </c>
      <c r="D980" s="8" t="s">
        <v>2</v>
      </c>
      <c r="E980" s="8" t="s">
        <v>2</v>
      </c>
      <c r="F980" s="8" t="s">
        <v>2</v>
      </c>
      <c r="G980" s="115"/>
    </row>
    <row r="981" spans="1:7" x14ac:dyDescent="0.3">
      <c r="A981" s="88" t="s">
        <v>1216</v>
      </c>
      <c r="B981" s="14"/>
      <c r="C981" s="12">
        <v>0</v>
      </c>
      <c r="D981" s="12">
        <v>26</v>
      </c>
      <c r="E981" s="12">
        <v>18</v>
      </c>
      <c r="F981" s="12">
        <v>13</v>
      </c>
      <c r="G981" s="82">
        <v>57</v>
      </c>
    </row>
    <row r="982" spans="1:7" x14ac:dyDescent="0.3">
      <c r="A982" s="88" t="s">
        <v>1217</v>
      </c>
      <c r="B982" s="14"/>
      <c r="C982" s="12">
        <v>317</v>
      </c>
      <c r="D982" s="12">
        <v>46</v>
      </c>
      <c r="E982" s="12">
        <v>57</v>
      </c>
      <c r="F982" s="12">
        <v>135</v>
      </c>
      <c r="G982" s="82">
        <v>555</v>
      </c>
    </row>
    <row r="983" spans="1:7" x14ac:dyDescent="0.3">
      <c r="A983" s="88" t="s">
        <v>1218</v>
      </c>
      <c r="B983" s="14"/>
      <c r="C983" s="12">
        <v>874</v>
      </c>
      <c r="D983" s="12">
        <v>510</v>
      </c>
      <c r="E983" s="12">
        <v>142</v>
      </c>
      <c r="F983" s="12">
        <v>684</v>
      </c>
      <c r="G983" s="82">
        <v>2210</v>
      </c>
    </row>
    <row r="984" spans="1:7" x14ac:dyDescent="0.3">
      <c r="A984" s="88" t="s">
        <v>1219</v>
      </c>
      <c r="B984" s="14"/>
      <c r="C984" s="12">
        <v>2102</v>
      </c>
      <c r="D984" s="12">
        <v>311</v>
      </c>
      <c r="E984" s="12">
        <v>126</v>
      </c>
      <c r="F984" s="12">
        <v>401</v>
      </c>
      <c r="G984" s="82">
        <v>2940</v>
      </c>
    </row>
    <row r="985" spans="1:7" x14ac:dyDescent="0.3">
      <c r="A985" s="88" t="s">
        <v>1220</v>
      </c>
      <c r="B985" s="14"/>
      <c r="C985" s="12">
        <v>0</v>
      </c>
      <c r="D985" s="12">
        <v>140</v>
      </c>
      <c r="E985" s="12">
        <v>67</v>
      </c>
      <c r="F985" s="12">
        <v>266</v>
      </c>
      <c r="G985" s="82">
        <v>473</v>
      </c>
    </row>
    <row r="986" spans="1:7" x14ac:dyDescent="0.3">
      <c r="A986" s="88" t="s">
        <v>1221</v>
      </c>
      <c r="B986" s="14"/>
      <c r="C986" s="12">
        <v>0</v>
      </c>
      <c r="D986" s="12">
        <v>59</v>
      </c>
      <c r="E986" s="12">
        <v>75</v>
      </c>
      <c r="F986" s="12">
        <v>17</v>
      </c>
      <c r="G986" s="82">
        <v>151</v>
      </c>
    </row>
    <row r="987" spans="1:7" x14ac:dyDescent="0.3">
      <c r="A987" s="3"/>
    </row>
    <row r="988" spans="1:7" x14ac:dyDescent="0.3">
      <c r="A988" s="26" t="s">
        <v>1222</v>
      </c>
    </row>
    <row r="989" spans="1:7" x14ac:dyDescent="0.3">
      <c r="A989" s="76"/>
      <c r="B989" s="77"/>
      <c r="C989" s="108" t="s">
        <v>6</v>
      </c>
      <c r="D989" s="109"/>
      <c r="E989" s="109"/>
      <c r="F989" s="109"/>
      <c r="G989" s="113" t="s">
        <v>2</v>
      </c>
    </row>
    <row r="990" spans="1:7" x14ac:dyDescent="0.3">
      <c r="A990" s="78"/>
      <c r="B990" s="79"/>
      <c r="C990" s="80" t="s">
        <v>799</v>
      </c>
      <c r="D990" s="80" t="s">
        <v>800</v>
      </c>
      <c r="E990" s="80" t="s">
        <v>801</v>
      </c>
      <c r="F990" s="80" t="s">
        <v>802</v>
      </c>
      <c r="G990" s="114"/>
    </row>
    <row r="991" spans="1:7" x14ac:dyDescent="0.3">
      <c r="A991" s="78"/>
      <c r="B991" s="79"/>
      <c r="C991" s="8" t="s">
        <v>2</v>
      </c>
      <c r="D991" s="8" t="s">
        <v>2</v>
      </c>
      <c r="E991" s="8" t="s">
        <v>2</v>
      </c>
      <c r="F991" s="8" t="s">
        <v>2</v>
      </c>
      <c r="G991" s="115"/>
    </row>
    <row r="992" spans="1:7" x14ac:dyDescent="0.3">
      <c r="A992" s="88" t="s">
        <v>1223</v>
      </c>
      <c r="B992" s="14"/>
      <c r="C992" s="12">
        <v>0</v>
      </c>
      <c r="D992" s="12">
        <v>0</v>
      </c>
      <c r="E992" s="12">
        <v>0</v>
      </c>
      <c r="F992" s="84"/>
      <c r="G992" s="82">
        <v>0</v>
      </c>
    </row>
    <row r="993" spans="1:7" x14ac:dyDescent="0.3">
      <c r="A993" s="88" t="s">
        <v>1224</v>
      </c>
      <c r="B993" s="14"/>
      <c r="C993" s="12">
        <v>0</v>
      </c>
      <c r="D993" s="12">
        <v>2</v>
      </c>
      <c r="E993" s="12">
        <v>1</v>
      </c>
      <c r="F993" s="84"/>
      <c r="G993" s="82">
        <v>3</v>
      </c>
    </row>
    <row r="994" spans="1:7" x14ac:dyDescent="0.3">
      <c r="A994" s="3"/>
    </row>
    <row r="995" spans="1:7" x14ac:dyDescent="0.3">
      <c r="A995" s="26" t="s">
        <v>1225</v>
      </c>
    </row>
    <row r="996" spans="1:7" x14ac:dyDescent="0.3">
      <c r="A996" s="76"/>
      <c r="B996" s="77"/>
      <c r="C996" s="108" t="s">
        <v>6</v>
      </c>
      <c r="D996" s="109"/>
      <c r="E996" s="109"/>
      <c r="F996" s="109"/>
      <c r="G996" s="113" t="s">
        <v>2</v>
      </c>
    </row>
    <row r="997" spans="1:7" x14ac:dyDescent="0.3">
      <c r="A997" s="78"/>
      <c r="B997" s="79"/>
      <c r="C997" s="80" t="s">
        <v>799</v>
      </c>
      <c r="D997" s="80" t="s">
        <v>800</v>
      </c>
      <c r="E997" s="80" t="s">
        <v>801</v>
      </c>
      <c r="F997" s="80" t="s">
        <v>802</v>
      </c>
      <c r="G997" s="114"/>
    </row>
    <row r="998" spans="1:7" x14ac:dyDescent="0.3">
      <c r="A998" s="78"/>
      <c r="B998" s="79"/>
      <c r="C998" s="8" t="s">
        <v>2</v>
      </c>
      <c r="D998" s="8" t="s">
        <v>2</v>
      </c>
      <c r="E998" s="8" t="s">
        <v>2</v>
      </c>
      <c r="F998" s="8" t="s">
        <v>2</v>
      </c>
      <c r="G998" s="115"/>
    </row>
    <row r="999" spans="1:7" x14ac:dyDescent="0.3">
      <c r="A999" s="105" t="s">
        <v>1226</v>
      </c>
      <c r="B999" s="11" t="s">
        <v>1227</v>
      </c>
      <c r="C999" s="12">
        <v>0</v>
      </c>
      <c r="D999" s="12">
        <v>426</v>
      </c>
      <c r="E999" s="12">
        <v>112</v>
      </c>
      <c r="F999" s="12">
        <v>37</v>
      </c>
      <c r="G999" s="82">
        <v>575</v>
      </c>
    </row>
    <row r="1000" spans="1:7" x14ac:dyDescent="0.3">
      <c r="A1000" s="106"/>
      <c r="B1000" s="11" t="s">
        <v>1228</v>
      </c>
      <c r="C1000" s="12">
        <v>0</v>
      </c>
      <c r="D1000" s="12">
        <v>91</v>
      </c>
      <c r="E1000" s="12">
        <v>302</v>
      </c>
      <c r="F1000" s="12">
        <v>63</v>
      </c>
      <c r="G1000" s="82">
        <v>456</v>
      </c>
    </row>
    <row r="1001" spans="1:7" x14ac:dyDescent="0.3">
      <c r="A1001" s="106"/>
      <c r="B1001" s="11" t="s">
        <v>1229</v>
      </c>
      <c r="C1001" s="12">
        <v>0</v>
      </c>
      <c r="D1001" s="12">
        <v>173</v>
      </c>
      <c r="E1001" s="12">
        <v>71</v>
      </c>
      <c r="F1001" s="12">
        <v>13</v>
      </c>
      <c r="G1001" s="82">
        <v>257</v>
      </c>
    </row>
    <row r="1002" spans="1:7" x14ac:dyDescent="0.3">
      <c r="A1002" s="107"/>
      <c r="B1002" s="11" t="s">
        <v>1230</v>
      </c>
      <c r="C1002" s="12">
        <v>0</v>
      </c>
      <c r="D1002" s="12">
        <v>0</v>
      </c>
      <c r="E1002" s="12">
        <v>0</v>
      </c>
      <c r="F1002" s="12">
        <v>20</v>
      </c>
      <c r="G1002" s="82">
        <v>20</v>
      </c>
    </row>
    <row r="1003" spans="1:7" x14ac:dyDescent="0.3">
      <c r="A1003" s="3"/>
    </row>
    <row r="1004" spans="1:7" x14ac:dyDescent="0.3">
      <c r="A1004" s="26" t="s">
        <v>1168</v>
      </c>
    </row>
    <row r="1005" spans="1:7" x14ac:dyDescent="0.3">
      <c r="A1005" s="76"/>
      <c r="B1005" s="77"/>
      <c r="C1005" s="108" t="s">
        <v>6</v>
      </c>
      <c r="D1005" s="109"/>
      <c r="E1005" s="109"/>
      <c r="F1005" s="109"/>
      <c r="G1005" s="113" t="s">
        <v>2</v>
      </c>
    </row>
    <row r="1006" spans="1:7" x14ac:dyDescent="0.3">
      <c r="A1006" s="78"/>
      <c r="B1006" s="79"/>
      <c r="C1006" s="80" t="s">
        <v>799</v>
      </c>
      <c r="D1006" s="80" t="s">
        <v>800</v>
      </c>
      <c r="E1006" s="80" t="s">
        <v>801</v>
      </c>
      <c r="F1006" s="80" t="s">
        <v>802</v>
      </c>
      <c r="G1006" s="114"/>
    </row>
    <row r="1007" spans="1:7" x14ac:dyDescent="0.3">
      <c r="A1007" s="78"/>
      <c r="B1007" s="79"/>
      <c r="C1007" s="8" t="s">
        <v>2</v>
      </c>
      <c r="D1007" s="8" t="s">
        <v>2</v>
      </c>
      <c r="E1007" s="8" t="s">
        <v>2</v>
      </c>
      <c r="F1007" s="8" t="s">
        <v>2</v>
      </c>
      <c r="G1007" s="115"/>
    </row>
    <row r="1008" spans="1:7" x14ac:dyDescent="0.3">
      <c r="A1008" s="88" t="s">
        <v>885</v>
      </c>
      <c r="B1008" s="14"/>
      <c r="C1008" s="12">
        <v>24</v>
      </c>
      <c r="D1008" s="12">
        <v>0</v>
      </c>
      <c r="E1008" s="12">
        <v>4</v>
      </c>
      <c r="F1008" s="84"/>
      <c r="G1008" s="82">
        <v>28</v>
      </c>
    </row>
    <row r="1009" spans="1:22" x14ac:dyDescent="0.3">
      <c r="A1009" s="88" t="s">
        <v>57</v>
      </c>
      <c r="B1009" s="14"/>
      <c r="C1009" s="12">
        <v>22</v>
      </c>
      <c r="D1009" s="12">
        <v>0</v>
      </c>
      <c r="E1009" s="12">
        <v>3</v>
      </c>
      <c r="F1009" s="84"/>
      <c r="G1009" s="82">
        <v>25</v>
      </c>
    </row>
    <row r="1010" spans="1:22" x14ac:dyDescent="0.3">
      <c r="A1010" s="88" t="s">
        <v>1169</v>
      </c>
      <c r="B1010" s="14"/>
      <c r="C1010" s="12">
        <v>2</v>
      </c>
      <c r="D1010" s="12">
        <v>0</v>
      </c>
      <c r="E1010" s="12">
        <v>1</v>
      </c>
      <c r="F1010" s="84"/>
      <c r="G1010" s="82">
        <v>3</v>
      </c>
    </row>
    <row r="1011" spans="1:22" x14ac:dyDescent="0.3">
      <c r="A1011" s="26" t="s">
        <v>1170</v>
      </c>
    </row>
    <row r="1012" spans="1:22" x14ac:dyDescent="0.3">
      <c r="A1012" s="76"/>
      <c r="B1012" s="77"/>
      <c r="C1012" s="108" t="s">
        <v>6</v>
      </c>
      <c r="D1012" s="109"/>
      <c r="E1012" s="109"/>
      <c r="F1012" s="109"/>
      <c r="G1012" s="109"/>
      <c r="H1012" s="109"/>
      <c r="I1012" s="109"/>
      <c r="J1012" s="109"/>
      <c r="K1012" s="109"/>
      <c r="L1012" s="109"/>
      <c r="M1012" s="109"/>
      <c r="N1012" s="109"/>
      <c r="O1012" s="109"/>
      <c r="P1012" s="109"/>
      <c r="Q1012" s="109"/>
      <c r="R1012" s="109"/>
      <c r="S1012" s="110" t="s">
        <v>885</v>
      </c>
      <c r="T1012" s="110" t="s">
        <v>1171</v>
      </c>
      <c r="U1012" s="110" t="s">
        <v>1146</v>
      </c>
      <c r="V1012" s="113" t="s">
        <v>1145</v>
      </c>
    </row>
    <row r="1013" spans="1:22" x14ac:dyDescent="0.3">
      <c r="A1013" s="78"/>
      <c r="B1013" s="79"/>
      <c r="C1013" s="108" t="s">
        <v>799</v>
      </c>
      <c r="D1013" s="109"/>
      <c r="E1013" s="109"/>
      <c r="F1013" s="109"/>
      <c r="G1013" s="108" t="s">
        <v>800</v>
      </c>
      <c r="H1013" s="109"/>
      <c r="I1013" s="109"/>
      <c r="J1013" s="109"/>
      <c r="K1013" s="108" t="s">
        <v>801</v>
      </c>
      <c r="L1013" s="109"/>
      <c r="M1013" s="109"/>
      <c r="N1013" s="109"/>
      <c r="O1013" s="108" t="s">
        <v>802</v>
      </c>
      <c r="P1013" s="109"/>
      <c r="Q1013" s="109"/>
      <c r="R1013" s="109"/>
      <c r="S1013" s="111"/>
      <c r="T1013" s="111"/>
      <c r="U1013" s="111"/>
      <c r="V1013" s="114"/>
    </row>
    <row r="1014" spans="1:22" ht="30.6" x14ac:dyDescent="0.3">
      <c r="A1014" s="78"/>
      <c r="B1014" s="79"/>
      <c r="C1014" s="16" t="s">
        <v>885</v>
      </c>
      <c r="D1014" s="16" t="s">
        <v>1171</v>
      </c>
      <c r="E1014" s="16" t="s">
        <v>1146</v>
      </c>
      <c r="F1014" s="16" t="s">
        <v>1145</v>
      </c>
      <c r="G1014" s="16" t="s">
        <v>885</v>
      </c>
      <c r="H1014" s="16" t="s">
        <v>1171</v>
      </c>
      <c r="I1014" s="16" t="s">
        <v>1146</v>
      </c>
      <c r="J1014" s="16" t="s">
        <v>1145</v>
      </c>
      <c r="K1014" s="16" t="s">
        <v>885</v>
      </c>
      <c r="L1014" s="16" t="s">
        <v>1171</v>
      </c>
      <c r="M1014" s="16" t="s">
        <v>1146</v>
      </c>
      <c r="N1014" s="16" t="s">
        <v>1145</v>
      </c>
      <c r="O1014" s="16" t="s">
        <v>885</v>
      </c>
      <c r="P1014" s="16" t="s">
        <v>1171</v>
      </c>
      <c r="Q1014" s="16" t="s">
        <v>1146</v>
      </c>
      <c r="R1014" s="16" t="s">
        <v>1145</v>
      </c>
      <c r="S1014" s="112"/>
      <c r="T1014" s="112"/>
      <c r="U1014" s="112"/>
      <c r="V1014" s="115"/>
    </row>
    <row r="1015" spans="1:22" x14ac:dyDescent="0.3">
      <c r="A1015" s="105" t="s">
        <v>1070</v>
      </c>
      <c r="B1015" s="11" t="s">
        <v>1172</v>
      </c>
      <c r="C1015" s="12">
        <v>1</v>
      </c>
      <c r="D1015" s="12">
        <v>5</v>
      </c>
      <c r="E1015" s="12">
        <v>1</v>
      </c>
      <c r="F1015" s="12">
        <v>1</v>
      </c>
      <c r="G1015" s="12">
        <v>2</v>
      </c>
      <c r="H1015" s="12">
        <v>2</v>
      </c>
      <c r="I1015" s="12">
        <v>1</v>
      </c>
      <c r="J1015" s="12">
        <v>0</v>
      </c>
      <c r="K1015" s="12">
        <v>1</v>
      </c>
      <c r="L1015" s="12">
        <v>0</v>
      </c>
      <c r="M1015" s="12">
        <v>0</v>
      </c>
      <c r="N1015" s="12">
        <v>0</v>
      </c>
      <c r="O1015" s="12">
        <v>0</v>
      </c>
      <c r="P1015" s="12">
        <v>2</v>
      </c>
      <c r="Q1015" s="12">
        <v>0</v>
      </c>
      <c r="R1015" s="12">
        <v>0</v>
      </c>
      <c r="S1015" s="87">
        <v>4</v>
      </c>
      <c r="T1015" s="87">
        <v>9</v>
      </c>
      <c r="U1015" s="87">
        <v>2</v>
      </c>
      <c r="V1015" s="82">
        <v>1</v>
      </c>
    </row>
    <row r="1016" spans="1:22" x14ac:dyDescent="0.3">
      <c r="A1016" s="106"/>
      <c r="B1016" s="11" t="s">
        <v>1173</v>
      </c>
      <c r="C1016" s="12">
        <v>0</v>
      </c>
      <c r="D1016" s="12">
        <v>0</v>
      </c>
      <c r="E1016" s="12">
        <v>0</v>
      </c>
      <c r="F1016" s="12">
        <v>0</v>
      </c>
      <c r="G1016" s="12">
        <v>0</v>
      </c>
      <c r="H1016" s="12">
        <v>0</v>
      </c>
      <c r="I1016" s="12">
        <v>0</v>
      </c>
      <c r="J1016" s="12">
        <v>0</v>
      </c>
      <c r="K1016" s="12">
        <v>0</v>
      </c>
      <c r="L1016" s="12">
        <v>0</v>
      </c>
      <c r="M1016" s="12">
        <v>0</v>
      </c>
      <c r="N1016" s="12">
        <v>0</v>
      </c>
      <c r="O1016" s="12">
        <v>1</v>
      </c>
      <c r="P1016" s="12">
        <v>1</v>
      </c>
      <c r="Q1016" s="84"/>
      <c r="R1016" s="84"/>
      <c r="S1016" s="87">
        <v>1</v>
      </c>
      <c r="T1016" s="87">
        <v>1</v>
      </c>
      <c r="U1016" s="87">
        <v>0</v>
      </c>
      <c r="V1016" s="82">
        <v>0</v>
      </c>
    </row>
    <row r="1017" spans="1:22" x14ac:dyDescent="0.3">
      <c r="A1017" s="106"/>
      <c r="B1017" s="11" t="s">
        <v>1174</v>
      </c>
      <c r="C1017" s="12">
        <v>4</v>
      </c>
      <c r="D1017" s="12">
        <v>2</v>
      </c>
      <c r="E1017" s="12">
        <v>2</v>
      </c>
      <c r="F1017" s="12">
        <v>0</v>
      </c>
      <c r="G1017" s="12">
        <v>0</v>
      </c>
      <c r="H1017" s="12">
        <v>1</v>
      </c>
      <c r="I1017" s="12">
        <v>0</v>
      </c>
      <c r="J1017" s="12">
        <v>0</v>
      </c>
      <c r="K1017" s="12">
        <v>0</v>
      </c>
      <c r="L1017" s="12">
        <v>0</v>
      </c>
      <c r="M1017" s="12">
        <v>0</v>
      </c>
      <c r="N1017" s="12">
        <v>0</v>
      </c>
      <c r="O1017" s="84"/>
      <c r="P1017" s="84"/>
      <c r="Q1017" s="84"/>
      <c r="R1017" s="84"/>
      <c r="S1017" s="87">
        <v>4</v>
      </c>
      <c r="T1017" s="87">
        <v>3</v>
      </c>
      <c r="U1017" s="87">
        <v>2</v>
      </c>
      <c r="V1017" s="82">
        <v>0</v>
      </c>
    </row>
    <row r="1018" spans="1:22" x14ac:dyDescent="0.3">
      <c r="A1018" s="106"/>
      <c r="B1018" s="11" t="s">
        <v>1175</v>
      </c>
      <c r="C1018" s="12">
        <v>3</v>
      </c>
      <c r="D1018" s="12">
        <v>1</v>
      </c>
      <c r="E1018" s="12">
        <v>2</v>
      </c>
      <c r="F1018" s="12">
        <v>0</v>
      </c>
      <c r="G1018" s="12">
        <v>1</v>
      </c>
      <c r="H1018" s="12">
        <v>0</v>
      </c>
      <c r="I1018" s="12">
        <v>1</v>
      </c>
      <c r="J1018" s="12">
        <v>0</v>
      </c>
      <c r="K1018" s="12">
        <v>1</v>
      </c>
      <c r="L1018" s="12">
        <v>1</v>
      </c>
      <c r="M1018" s="12">
        <v>0</v>
      </c>
      <c r="N1018" s="12">
        <v>0</v>
      </c>
      <c r="O1018" s="12">
        <v>1</v>
      </c>
      <c r="P1018" s="12">
        <v>1</v>
      </c>
      <c r="Q1018" s="84"/>
      <c r="R1018" s="84"/>
      <c r="S1018" s="87">
        <v>6</v>
      </c>
      <c r="T1018" s="87">
        <v>3</v>
      </c>
      <c r="U1018" s="87">
        <v>3</v>
      </c>
      <c r="V1018" s="82">
        <v>0</v>
      </c>
    </row>
    <row r="1019" spans="1:22" x14ac:dyDescent="0.3">
      <c r="A1019" s="106"/>
      <c r="B1019" s="11" t="s">
        <v>99</v>
      </c>
      <c r="C1019" s="12">
        <v>1677</v>
      </c>
      <c r="D1019" s="12">
        <v>298</v>
      </c>
      <c r="E1019" s="12">
        <v>222</v>
      </c>
      <c r="F1019" s="12">
        <v>181</v>
      </c>
      <c r="G1019" s="12">
        <v>124</v>
      </c>
      <c r="H1019" s="12">
        <v>35</v>
      </c>
      <c r="I1019" s="12">
        <v>8</v>
      </c>
      <c r="J1019" s="12">
        <v>7</v>
      </c>
      <c r="K1019" s="12">
        <v>242</v>
      </c>
      <c r="L1019" s="12">
        <v>59</v>
      </c>
      <c r="M1019" s="12">
        <v>30</v>
      </c>
      <c r="N1019" s="12">
        <v>19</v>
      </c>
      <c r="O1019" s="12">
        <v>319</v>
      </c>
      <c r="P1019" s="12">
        <v>209</v>
      </c>
      <c r="Q1019" s="12">
        <v>27</v>
      </c>
      <c r="R1019" s="12">
        <v>20</v>
      </c>
      <c r="S1019" s="87">
        <v>2362</v>
      </c>
      <c r="T1019" s="87">
        <v>601</v>
      </c>
      <c r="U1019" s="87">
        <v>287</v>
      </c>
      <c r="V1019" s="82">
        <v>227</v>
      </c>
    </row>
    <row r="1020" spans="1:22" x14ac:dyDescent="0.3">
      <c r="A1020" s="106"/>
      <c r="B1020" s="11" t="s">
        <v>1231</v>
      </c>
      <c r="C1020" s="12">
        <v>11097</v>
      </c>
      <c r="D1020" s="12">
        <v>3348</v>
      </c>
      <c r="E1020" s="12">
        <v>3293</v>
      </c>
      <c r="F1020" s="12">
        <v>2012</v>
      </c>
      <c r="G1020" s="12">
        <v>1585</v>
      </c>
      <c r="H1020" s="12">
        <v>438</v>
      </c>
      <c r="I1020" s="12">
        <v>95</v>
      </c>
      <c r="J1020" s="12">
        <v>119</v>
      </c>
      <c r="K1020" s="12">
        <v>891</v>
      </c>
      <c r="L1020" s="12">
        <v>258</v>
      </c>
      <c r="M1020" s="12">
        <v>106</v>
      </c>
      <c r="N1020" s="12">
        <v>144</v>
      </c>
      <c r="O1020" s="12">
        <v>2481</v>
      </c>
      <c r="P1020" s="12">
        <v>317</v>
      </c>
      <c r="Q1020" s="12">
        <v>203</v>
      </c>
      <c r="R1020" s="12">
        <v>342</v>
      </c>
      <c r="S1020" s="87">
        <v>16054</v>
      </c>
      <c r="T1020" s="87">
        <v>4361</v>
      </c>
      <c r="U1020" s="87">
        <v>3697</v>
      </c>
      <c r="V1020" s="82">
        <v>2617</v>
      </c>
    </row>
    <row r="1021" spans="1:22" x14ac:dyDescent="0.3">
      <c r="A1021" s="106"/>
      <c r="B1021" s="11" t="s">
        <v>1232</v>
      </c>
      <c r="C1021" s="12">
        <v>556</v>
      </c>
      <c r="D1021" s="12">
        <v>183</v>
      </c>
      <c r="E1021" s="12">
        <v>123</v>
      </c>
      <c r="F1021" s="12">
        <v>238</v>
      </c>
      <c r="G1021" s="12">
        <v>87</v>
      </c>
      <c r="H1021" s="12">
        <v>24</v>
      </c>
      <c r="I1021" s="12">
        <v>12</v>
      </c>
      <c r="J1021" s="12">
        <v>6</v>
      </c>
      <c r="K1021" s="12">
        <v>31</v>
      </c>
      <c r="L1021" s="12">
        <v>15</v>
      </c>
      <c r="M1021" s="12">
        <v>1</v>
      </c>
      <c r="N1021" s="12">
        <v>7</v>
      </c>
      <c r="O1021" s="12">
        <v>37</v>
      </c>
      <c r="P1021" s="12">
        <v>5</v>
      </c>
      <c r="Q1021" s="12">
        <v>10</v>
      </c>
      <c r="R1021" s="12">
        <v>10</v>
      </c>
      <c r="S1021" s="87">
        <v>711</v>
      </c>
      <c r="T1021" s="87">
        <v>227</v>
      </c>
      <c r="U1021" s="87">
        <v>146</v>
      </c>
      <c r="V1021" s="82">
        <v>261</v>
      </c>
    </row>
    <row r="1022" spans="1:22" x14ac:dyDescent="0.3">
      <c r="A1022" s="106"/>
      <c r="B1022" s="11" t="s">
        <v>1178</v>
      </c>
      <c r="C1022" s="12">
        <v>462</v>
      </c>
      <c r="D1022" s="12">
        <v>72</v>
      </c>
      <c r="E1022" s="12">
        <v>141</v>
      </c>
      <c r="F1022" s="12">
        <v>120</v>
      </c>
      <c r="G1022" s="12">
        <v>58</v>
      </c>
      <c r="H1022" s="12">
        <v>7</v>
      </c>
      <c r="I1022" s="12">
        <v>1</v>
      </c>
      <c r="J1022" s="12">
        <v>0</v>
      </c>
      <c r="K1022" s="12">
        <v>46</v>
      </c>
      <c r="L1022" s="12">
        <v>32</v>
      </c>
      <c r="M1022" s="12">
        <v>9</v>
      </c>
      <c r="N1022" s="12">
        <v>10</v>
      </c>
      <c r="O1022" s="12">
        <v>62</v>
      </c>
      <c r="P1022" s="12">
        <v>29</v>
      </c>
      <c r="Q1022" s="12">
        <v>5</v>
      </c>
      <c r="R1022" s="12">
        <v>8</v>
      </c>
      <c r="S1022" s="87">
        <v>628</v>
      </c>
      <c r="T1022" s="87">
        <v>140</v>
      </c>
      <c r="U1022" s="87">
        <v>156</v>
      </c>
      <c r="V1022" s="82">
        <v>138</v>
      </c>
    </row>
    <row r="1023" spans="1:22" x14ac:dyDescent="0.3">
      <c r="A1023" s="106"/>
      <c r="B1023" s="11" t="s">
        <v>1233</v>
      </c>
      <c r="C1023" s="12">
        <v>31</v>
      </c>
      <c r="D1023" s="12">
        <v>3</v>
      </c>
      <c r="E1023" s="12">
        <v>11</v>
      </c>
      <c r="F1023" s="12">
        <v>7</v>
      </c>
      <c r="G1023" s="12">
        <v>4</v>
      </c>
      <c r="H1023" s="12">
        <v>5</v>
      </c>
      <c r="I1023" s="12">
        <v>2</v>
      </c>
      <c r="J1023" s="12">
        <v>1</v>
      </c>
      <c r="K1023" s="12">
        <v>2</v>
      </c>
      <c r="L1023" s="12">
        <v>0</v>
      </c>
      <c r="M1023" s="12">
        <v>0</v>
      </c>
      <c r="N1023" s="12">
        <v>0</v>
      </c>
      <c r="O1023" s="12">
        <v>27</v>
      </c>
      <c r="P1023" s="12">
        <v>5</v>
      </c>
      <c r="Q1023" s="84"/>
      <c r="R1023" s="12">
        <v>2</v>
      </c>
      <c r="S1023" s="87">
        <v>64</v>
      </c>
      <c r="T1023" s="87">
        <v>13</v>
      </c>
      <c r="U1023" s="87">
        <v>13</v>
      </c>
      <c r="V1023" s="82">
        <v>10</v>
      </c>
    </row>
    <row r="1024" spans="1:22" x14ac:dyDescent="0.3">
      <c r="A1024" s="106"/>
      <c r="B1024" s="11" t="s">
        <v>1234</v>
      </c>
      <c r="C1024" s="12">
        <v>2454</v>
      </c>
      <c r="D1024" s="12">
        <v>726</v>
      </c>
      <c r="E1024" s="12">
        <v>1055</v>
      </c>
      <c r="F1024" s="12">
        <v>796</v>
      </c>
      <c r="G1024" s="12">
        <v>297</v>
      </c>
      <c r="H1024" s="12">
        <v>267</v>
      </c>
      <c r="I1024" s="12">
        <v>59</v>
      </c>
      <c r="J1024" s="12">
        <v>78</v>
      </c>
      <c r="K1024" s="12">
        <v>238</v>
      </c>
      <c r="L1024" s="12">
        <v>117</v>
      </c>
      <c r="M1024" s="12">
        <v>65</v>
      </c>
      <c r="N1024" s="12">
        <v>51</v>
      </c>
      <c r="O1024" s="12">
        <v>336</v>
      </c>
      <c r="P1024" s="12">
        <v>109</v>
      </c>
      <c r="Q1024" s="12">
        <v>85</v>
      </c>
      <c r="R1024" s="12">
        <v>143</v>
      </c>
      <c r="S1024" s="87">
        <v>3325</v>
      </c>
      <c r="T1024" s="87">
        <v>1219</v>
      </c>
      <c r="U1024" s="87">
        <v>1264</v>
      </c>
      <c r="V1024" s="82">
        <v>1068</v>
      </c>
    </row>
    <row r="1025" spans="1:22" x14ac:dyDescent="0.3">
      <c r="A1025" s="106"/>
      <c r="B1025" s="11" t="s">
        <v>1235</v>
      </c>
      <c r="C1025" s="12">
        <v>422</v>
      </c>
      <c r="D1025" s="12">
        <v>151</v>
      </c>
      <c r="E1025" s="12">
        <v>150</v>
      </c>
      <c r="F1025" s="12">
        <v>117</v>
      </c>
      <c r="G1025" s="12">
        <v>53</v>
      </c>
      <c r="H1025" s="12">
        <v>44</v>
      </c>
      <c r="I1025" s="12">
        <v>8</v>
      </c>
      <c r="J1025" s="12">
        <v>3</v>
      </c>
      <c r="K1025" s="12">
        <v>106</v>
      </c>
      <c r="L1025" s="12">
        <v>27</v>
      </c>
      <c r="M1025" s="12">
        <v>8</v>
      </c>
      <c r="N1025" s="12">
        <v>16</v>
      </c>
      <c r="O1025" s="12">
        <v>69</v>
      </c>
      <c r="P1025" s="12">
        <v>53</v>
      </c>
      <c r="Q1025" s="12">
        <v>10</v>
      </c>
      <c r="R1025" s="12">
        <v>16</v>
      </c>
      <c r="S1025" s="87">
        <v>650</v>
      </c>
      <c r="T1025" s="87">
        <v>275</v>
      </c>
      <c r="U1025" s="87">
        <v>176</v>
      </c>
      <c r="V1025" s="82">
        <v>152</v>
      </c>
    </row>
    <row r="1026" spans="1:22" x14ac:dyDescent="0.3">
      <c r="A1026" s="106"/>
      <c r="B1026" s="11" t="s">
        <v>1182</v>
      </c>
      <c r="C1026" s="12">
        <v>33</v>
      </c>
      <c r="D1026" s="12">
        <v>38</v>
      </c>
      <c r="E1026" s="12">
        <v>12</v>
      </c>
      <c r="F1026" s="12">
        <v>7</v>
      </c>
      <c r="G1026" s="12">
        <v>1</v>
      </c>
      <c r="H1026" s="12">
        <v>1</v>
      </c>
      <c r="I1026" s="12">
        <v>0</v>
      </c>
      <c r="J1026" s="12">
        <v>0</v>
      </c>
      <c r="K1026" s="12">
        <v>0</v>
      </c>
      <c r="L1026" s="12">
        <v>0</v>
      </c>
      <c r="M1026" s="12">
        <v>2</v>
      </c>
      <c r="N1026" s="12">
        <v>2</v>
      </c>
      <c r="O1026" s="84"/>
      <c r="P1026" s="84"/>
      <c r="Q1026" s="84"/>
      <c r="R1026" s="84"/>
      <c r="S1026" s="87">
        <v>34</v>
      </c>
      <c r="T1026" s="87">
        <v>39</v>
      </c>
      <c r="U1026" s="87">
        <v>14</v>
      </c>
      <c r="V1026" s="82">
        <v>9</v>
      </c>
    </row>
    <row r="1027" spans="1:22" x14ac:dyDescent="0.3">
      <c r="A1027" s="106"/>
      <c r="B1027" s="11" t="s">
        <v>170</v>
      </c>
      <c r="C1027" s="12">
        <v>22</v>
      </c>
      <c r="D1027" s="12">
        <v>2</v>
      </c>
      <c r="E1027" s="12">
        <v>10</v>
      </c>
      <c r="F1027" s="12">
        <v>2</v>
      </c>
      <c r="G1027" s="12">
        <v>9</v>
      </c>
      <c r="H1027" s="12">
        <v>5</v>
      </c>
      <c r="I1027" s="12">
        <v>2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84"/>
      <c r="P1027" s="84"/>
      <c r="Q1027" s="84"/>
      <c r="R1027" s="84"/>
      <c r="S1027" s="87">
        <v>31</v>
      </c>
      <c r="T1027" s="87">
        <v>7</v>
      </c>
      <c r="U1027" s="87">
        <v>12</v>
      </c>
      <c r="V1027" s="82">
        <v>2</v>
      </c>
    </row>
    <row r="1028" spans="1:22" x14ac:dyDescent="0.3">
      <c r="A1028" s="106"/>
      <c r="B1028" s="11" t="s">
        <v>1183</v>
      </c>
      <c r="C1028" s="12">
        <v>210</v>
      </c>
      <c r="D1028" s="12">
        <v>12</v>
      </c>
      <c r="E1028" s="12">
        <v>41</v>
      </c>
      <c r="F1028" s="12">
        <v>30</v>
      </c>
      <c r="G1028" s="12">
        <v>15</v>
      </c>
      <c r="H1028" s="12">
        <v>1</v>
      </c>
      <c r="I1028" s="12">
        <v>1</v>
      </c>
      <c r="J1028" s="12">
        <v>0</v>
      </c>
      <c r="K1028" s="12">
        <v>19</v>
      </c>
      <c r="L1028" s="12">
        <v>0</v>
      </c>
      <c r="M1028" s="12">
        <v>0</v>
      </c>
      <c r="N1028" s="12">
        <v>0</v>
      </c>
      <c r="O1028" s="12">
        <v>27</v>
      </c>
      <c r="P1028" s="12">
        <v>4</v>
      </c>
      <c r="Q1028" s="84"/>
      <c r="R1028" s="84"/>
      <c r="S1028" s="87">
        <v>271</v>
      </c>
      <c r="T1028" s="87">
        <v>17</v>
      </c>
      <c r="U1028" s="87">
        <v>42</v>
      </c>
      <c r="V1028" s="82">
        <v>30</v>
      </c>
    </row>
    <row r="1029" spans="1:22" x14ac:dyDescent="0.3">
      <c r="A1029" s="106"/>
      <c r="B1029" s="11" t="s">
        <v>1184</v>
      </c>
      <c r="C1029" s="12">
        <v>225</v>
      </c>
      <c r="D1029" s="12">
        <v>13</v>
      </c>
      <c r="E1029" s="12">
        <v>37</v>
      </c>
      <c r="F1029" s="12">
        <v>24</v>
      </c>
      <c r="G1029" s="12">
        <v>12</v>
      </c>
      <c r="H1029" s="12">
        <v>0</v>
      </c>
      <c r="I1029" s="12">
        <v>0</v>
      </c>
      <c r="J1029" s="12">
        <v>0</v>
      </c>
      <c r="K1029" s="12">
        <v>31</v>
      </c>
      <c r="L1029" s="12">
        <v>1</v>
      </c>
      <c r="M1029" s="12">
        <v>0</v>
      </c>
      <c r="N1029" s="12">
        <v>0</v>
      </c>
      <c r="O1029" s="12">
        <v>55</v>
      </c>
      <c r="P1029" s="12">
        <v>2</v>
      </c>
      <c r="Q1029" s="84"/>
      <c r="R1029" s="84"/>
      <c r="S1029" s="87">
        <v>323</v>
      </c>
      <c r="T1029" s="87">
        <v>16</v>
      </c>
      <c r="U1029" s="87">
        <v>37</v>
      </c>
      <c r="V1029" s="82">
        <v>24</v>
      </c>
    </row>
    <row r="1030" spans="1:22" x14ac:dyDescent="0.3">
      <c r="A1030" s="106"/>
      <c r="B1030" s="11" t="s">
        <v>1185</v>
      </c>
      <c r="C1030" s="12">
        <v>73</v>
      </c>
      <c r="D1030" s="12">
        <v>20</v>
      </c>
      <c r="E1030" s="12">
        <v>19</v>
      </c>
      <c r="F1030" s="12">
        <v>18</v>
      </c>
      <c r="G1030" s="12">
        <v>12</v>
      </c>
      <c r="H1030" s="12">
        <v>21</v>
      </c>
      <c r="I1030" s="12">
        <v>3</v>
      </c>
      <c r="J1030" s="12">
        <v>3</v>
      </c>
      <c r="K1030" s="12">
        <v>5</v>
      </c>
      <c r="L1030" s="12">
        <v>0</v>
      </c>
      <c r="M1030" s="12">
        <v>0</v>
      </c>
      <c r="N1030" s="12">
        <v>0</v>
      </c>
      <c r="O1030" s="12">
        <v>91</v>
      </c>
      <c r="P1030" s="12">
        <v>7</v>
      </c>
      <c r="Q1030" s="12">
        <v>2</v>
      </c>
      <c r="R1030" s="84"/>
      <c r="S1030" s="87">
        <v>181</v>
      </c>
      <c r="T1030" s="87">
        <v>48</v>
      </c>
      <c r="U1030" s="87">
        <v>24</v>
      </c>
      <c r="V1030" s="82">
        <v>21</v>
      </c>
    </row>
    <row r="1031" spans="1:22" x14ac:dyDescent="0.3">
      <c r="A1031" s="106"/>
      <c r="B1031" s="11" t="s">
        <v>1186</v>
      </c>
      <c r="C1031" s="12">
        <v>2340</v>
      </c>
      <c r="D1031" s="12">
        <v>1301</v>
      </c>
      <c r="E1031" s="12">
        <v>1170</v>
      </c>
      <c r="F1031" s="12">
        <v>907</v>
      </c>
      <c r="G1031" s="12">
        <v>471</v>
      </c>
      <c r="H1031" s="12">
        <v>179</v>
      </c>
      <c r="I1031" s="12">
        <v>55</v>
      </c>
      <c r="J1031" s="12">
        <v>61</v>
      </c>
      <c r="K1031" s="12">
        <v>333</v>
      </c>
      <c r="L1031" s="12">
        <v>160</v>
      </c>
      <c r="M1031" s="12">
        <v>120</v>
      </c>
      <c r="N1031" s="12">
        <v>75</v>
      </c>
      <c r="O1031" s="12">
        <v>663</v>
      </c>
      <c r="P1031" s="12">
        <v>185</v>
      </c>
      <c r="Q1031" s="12">
        <v>162</v>
      </c>
      <c r="R1031" s="12">
        <v>219</v>
      </c>
      <c r="S1031" s="87">
        <v>3807</v>
      </c>
      <c r="T1031" s="87">
        <v>1825</v>
      </c>
      <c r="U1031" s="87">
        <v>1507</v>
      </c>
      <c r="V1031" s="82">
        <v>1262</v>
      </c>
    </row>
    <row r="1032" spans="1:22" x14ac:dyDescent="0.3">
      <c r="A1032" s="106"/>
      <c r="B1032" s="11" t="s">
        <v>1187</v>
      </c>
      <c r="C1032" s="12">
        <v>52</v>
      </c>
      <c r="D1032" s="12">
        <v>6</v>
      </c>
      <c r="E1032" s="12">
        <v>9</v>
      </c>
      <c r="F1032" s="12">
        <v>6</v>
      </c>
      <c r="G1032" s="12">
        <v>54</v>
      </c>
      <c r="H1032" s="12">
        <v>6</v>
      </c>
      <c r="I1032" s="12">
        <v>10</v>
      </c>
      <c r="J1032" s="12">
        <v>5</v>
      </c>
      <c r="K1032" s="12">
        <v>12</v>
      </c>
      <c r="L1032" s="12">
        <v>1</v>
      </c>
      <c r="M1032" s="12">
        <v>0</v>
      </c>
      <c r="N1032" s="12">
        <v>0</v>
      </c>
      <c r="O1032" s="12">
        <v>33</v>
      </c>
      <c r="P1032" s="12">
        <v>1</v>
      </c>
      <c r="Q1032" s="12">
        <v>2</v>
      </c>
      <c r="R1032" s="12">
        <v>1</v>
      </c>
      <c r="S1032" s="87">
        <v>151</v>
      </c>
      <c r="T1032" s="87">
        <v>14</v>
      </c>
      <c r="U1032" s="87">
        <v>21</v>
      </c>
      <c r="V1032" s="82">
        <v>12</v>
      </c>
    </row>
    <row r="1033" spans="1:22" x14ac:dyDescent="0.3">
      <c r="A1033" s="107"/>
      <c r="B1033" s="11" t="s">
        <v>1188</v>
      </c>
      <c r="C1033" s="12">
        <v>146</v>
      </c>
      <c r="D1033" s="12">
        <v>39</v>
      </c>
      <c r="E1033" s="12">
        <v>57</v>
      </c>
      <c r="F1033" s="12">
        <v>29</v>
      </c>
      <c r="G1033" s="12">
        <v>14</v>
      </c>
      <c r="H1033" s="12">
        <v>4</v>
      </c>
      <c r="I1033" s="12">
        <v>1</v>
      </c>
      <c r="J1033" s="12">
        <v>3</v>
      </c>
      <c r="K1033" s="12">
        <v>6</v>
      </c>
      <c r="L1033" s="12">
        <v>2</v>
      </c>
      <c r="M1033" s="12">
        <v>7</v>
      </c>
      <c r="N1033" s="12">
        <v>2</v>
      </c>
      <c r="O1033" s="12">
        <v>12</v>
      </c>
      <c r="P1033" s="12">
        <v>4</v>
      </c>
      <c r="Q1033" s="12">
        <v>3</v>
      </c>
      <c r="R1033" s="12">
        <v>6</v>
      </c>
      <c r="S1033" s="87">
        <v>178</v>
      </c>
      <c r="T1033" s="87">
        <v>49</v>
      </c>
      <c r="U1033" s="87">
        <v>68</v>
      </c>
      <c r="V1033" s="82">
        <v>40</v>
      </c>
    </row>
    <row r="1034" spans="1:22" x14ac:dyDescent="0.3">
      <c r="A1034" s="127" t="s">
        <v>1189</v>
      </c>
      <c r="B1034" s="128"/>
      <c r="C1034" s="23">
        <v>19808</v>
      </c>
      <c r="D1034" s="23">
        <v>6220</v>
      </c>
      <c r="E1034" s="23">
        <v>6355</v>
      </c>
      <c r="F1034" s="23">
        <v>4495</v>
      </c>
      <c r="G1034" s="23">
        <v>2799</v>
      </c>
      <c r="H1034" s="23">
        <v>1040</v>
      </c>
      <c r="I1034" s="23">
        <v>259</v>
      </c>
      <c r="J1034" s="23">
        <v>286</v>
      </c>
      <c r="K1034" s="23">
        <v>1964</v>
      </c>
      <c r="L1034" s="23">
        <v>673</v>
      </c>
      <c r="M1034" s="23">
        <v>348</v>
      </c>
      <c r="N1034" s="23">
        <v>326</v>
      </c>
      <c r="O1034" s="23">
        <v>4214</v>
      </c>
      <c r="P1034" s="23">
        <v>934</v>
      </c>
      <c r="Q1034" s="23">
        <v>509</v>
      </c>
      <c r="R1034" s="23">
        <v>767</v>
      </c>
      <c r="S1034" s="23">
        <v>28785</v>
      </c>
      <c r="T1034" s="23">
        <v>8867</v>
      </c>
      <c r="U1034" s="23">
        <v>7471</v>
      </c>
      <c r="V1034" s="23">
        <v>5874</v>
      </c>
    </row>
    <row r="1035" spans="1:22" x14ac:dyDescent="0.3">
      <c r="A1035" s="105" t="s">
        <v>1236</v>
      </c>
      <c r="B1035" s="11" t="s">
        <v>1190</v>
      </c>
      <c r="C1035" s="12">
        <v>461</v>
      </c>
      <c r="D1035" s="12">
        <v>248</v>
      </c>
      <c r="E1035" s="12">
        <v>135</v>
      </c>
      <c r="F1035" s="12">
        <v>128</v>
      </c>
      <c r="G1035" s="12">
        <v>0</v>
      </c>
      <c r="H1035" s="12">
        <v>0</v>
      </c>
      <c r="I1035" s="12">
        <v>0</v>
      </c>
      <c r="J1035" s="12">
        <v>0</v>
      </c>
      <c r="K1035" s="12">
        <v>10</v>
      </c>
      <c r="L1035" s="12">
        <v>3</v>
      </c>
      <c r="M1035" s="12">
        <v>2</v>
      </c>
      <c r="N1035" s="12">
        <v>2</v>
      </c>
      <c r="O1035" s="12">
        <v>5</v>
      </c>
      <c r="P1035" s="12">
        <v>2</v>
      </c>
      <c r="Q1035" s="12">
        <v>7</v>
      </c>
      <c r="R1035" s="12">
        <v>7</v>
      </c>
      <c r="S1035" s="87">
        <v>476</v>
      </c>
      <c r="T1035" s="87">
        <v>253</v>
      </c>
      <c r="U1035" s="87">
        <v>144</v>
      </c>
      <c r="V1035" s="82">
        <v>137</v>
      </c>
    </row>
    <row r="1036" spans="1:22" x14ac:dyDescent="0.3">
      <c r="A1036" s="106"/>
      <c r="B1036" s="11" t="s">
        <v>1191</v>
      </c>
      <c r="C1036" s="12">
        <v>151</v>
      </c>
      <c r="D1036" s="12">
        <v>65</v>
      </c>
      <c r="E1036" s="12">
        <v>47</v>
      </c>
      <c r="F1036" s="12">
        <v>118</v>
      </c>
      <c r="G1036" s="12">
        <v>0</v>
      </c>
      <c r="H1036" s="12">
        <v>0</v>
      </c>
      <c r="I1036" s="12">
        <v>0</v>
      </c>
      <c r="J1036" s="12">
        <v>0</v>
      </c>
      <c r="K1036" s="12">
        <v>5</v>
      </c>
      <c r="L1036" s="12">
        <v>0</v>
      </c>
      <c r="M1036" s="12">
        <v>0</v>
      </c>
      <c r="N1036" s="12">
        <v>0</v>
      </c>
      <c r="O1036" s="12">
        <v>1</v>
      </c>
      <c r="P1036" s="12">
        <v>1</v>
      </c>
      <c r="Q1036" s="12">
        <v>8</v>
      </c>
      <c r="R1036" s="84"/>
      <c r="S1036" s="87">
        <v>157</v>
      </c>
      <c r="T1036" s="87">
        <v>66</v>
      </c>
      <c r="U1036" s="87">
        <v>55</v>
      </c>
      <c r="V1036" s="82">
        <v>118</v>
      </c>
    </row>
    <row r="1037" spans="1:22" x14ac:dyDescent="0.3">
      <c r="A1037" s="107"/>
      <c r="B1037" s="11" t="s">
        <v>53</v>
      </c>
      <c r="C1037" s="12">
        <v>173</v>
      </c>
      <c r="D1037" s="12">
        <v>65</v>
      </c>
      <c r="E1037" s="12">
        <v>51</v>
      </c>
      <c r="F1037" s="12">
        <v>24</v>
      </c>
      <c r="G1037" s="12">
        <v>148</v>
      </c>
      <c r="H1037" s="12">
        <v>176</v>
      </c>
      <c r="I1037" s="12">
        <v>69</v>
      </c>
      <c r="J1037" s="12">
        <v>57</v>
      </c>
      <c r="K1037" s="12">
        <v>139</v>
      </c>
      <c r="L1037" s="12">
        <v>27</v>
      </c>
      <c r="M1037" s="12">
        <v>10</v>
      </c>
      <c r="N1037" s="12">
        <v>15</v>
      </c>
      <c r="O1037" s="12">
        <v>35</v>
      </c>
      <c r="P1037" s="12">
        <v>20</v>
      </c>
      <c r="Q1037" s="12">
        <v>2</v>
      </c>
      <c r="R1037" s="12">
        <v>13</v>
      </c>
      <c r="S1037" s="87">
        <v>495</v>
      </c>
      <c r="T1037" s="87">
        <v>288</v>
      </c>
      <c r="U1037" s="87">
        <v>132</v>
      </c>
      <c r="V1037" s="82">
        <v>109</v>
      </c>
    </row>
    <row r="1038" spans="1:22" x14ac:dyDescent="0.3">
      <c r="A1038" s="127" t="s">
        <v>1237</v>
      </c>
      <c r="B1038" s="128"/>
      <c r="C1038" s="23">
        <v>785</v>
      </c>
      <c r="D1038" s="23">
        <v>378</v>
      </c>
      <c r="E1038" s="23">
        <v>233</v>
      </c>
      <c r="F1038" s="23">
        <v>270</v>
      </c>
      <c r="G1038" s="23">
        <v>148</v>
      </c>
      <c r="H1038" s="23">
        <v>176</v>
      </c>
      <c r="I1038" s="23">
        <v>69</v>
      </c>
      <c r="J1038" s="23">
        <v>57</v>
      </c>
      <c r="K1038" s="23">
        <v>154</v>
      </c>
      <c r="L1038" s="23">
        <v>30</v>
      </c>
      <c r="M1038" s="23">
        <v>12</v>
      </c>
      <c r="N1038" s="23">
        <v>17</v>
      </c>
      <c r="O1038" s="23">
        <v>41</v>
      </c>
      <c r="P1038" s="23">
        <v>23</v>
      </c>
      <c r="Q1038" s="23">
        <v>17</v>
      </c>
      <c r="R1038" s="23">
        <v>20</v>
      </c>
      <c r="S1038" s="23">
        <v>1128</v>
      </c>
      <c r="T1038" s="23">
        <v>607</v>
      </c>
      <c r="U1038" s="23">
        <v>331</v>
      </c>
      <c r="V1038" s="23">
        <v>364</v>
      </c>
    </row>
    <row r="1039" spans="1:22" x14ac:dyDescent="0.3">
      <c r="A1039" s="117" t="s">
        <v>1238</v>
      </c>
      <c r="B1039" s="117"/>
      <c r="C1039" s="117"/>
      <c r="D1039" s="117"/>
      <c r="E1039" s="117"/>
    </row>
    <row r="1040" spans="1:22" x14ac:dyDescent="0.3">
      <c r="A1040" s="15"/>
    </row>
    <row r="1041" spans="1:7" x14ac:dyDescent="0.3">
      <c r="A1041" s="75" t="s">
        <v>1239</v>
      </c>
    </row>
    <row r="1042" spans="1:7" x14ac:dyDescent="0.3">
      <c r="A1042" s="76"/>
      <c r="B1042" s="77"/>
      <c r="C1042" s="108" t="s">
        <v>6</v>
      </c>
      <c r="D1042" s="109"/>
      <c r="E1042" s="109"/>
      <c r="F1042" s="109"/>
      <c r="G1042" s="113" t="s">
        <v>2</v>
      </c>
    </row>
    <row r="1043" spans="1:7" x14ac:dyDescent="0.3">
      <c r="A1043" s="78"/>
      <c r="B1043" s="79"/>
      <c r="C1043" s="80" t="s">
        <v>799</v>
      </c>
      <c r="D1043" s="80" t="s">
        <v>800</v>
      </c>
      <c r="E1043" s="80" t="s">
        <v>801</v>
      </c>
      <c r="F1043" s="80" t="s">
        <v>802</v>
      </c>
      <c r="G1043" s="114"/>
    </row>
    <row r="1044" spans="1:7" x14ac:dyDescent="0.3">
      <c r="A1044" s="78"/>
      <c r="B1044" s="79"/>
      <c r="C1044" s="8" t="s">
        <v>2</v>
      </c>
      <c r="D1044" s="8" t="s">
        <v>2</v>
      </c>
      <c r="E1044" s="8" t="s">
        <v>2</v>
      </c>
      <c r="F1044" s="8" t="s">
        <v>2</v>
      </c>
      <c r="G1044" s="115"/>
    </row>
    <row r="1045" spans="1:7" x14ac:dyDescent="0.3">
      <c r="A1045" s="10" t="s">
        <v>1240</v>
      </c>
      <c r="B1045" s="14"/>
      <c r="C1045" s="12">
        <v>17</v>
      </c>
      <c r="D1045" s="12">
        <v>4</v>
      </c>
      <c r="E1045" s="12">
        <v>4</v>
      </c>
      <c r="F1045" s="12">
        <v>4</v>
      </c>
      <c r="G1045" s="82">
        <v>29</v>
      </c>
    </row>
    <row r="1046" spans="1:7" x14ac:dyDescent="0.3">
      <c r="A1046" s="10" t="s">
        <v>1241</v>
      </c>
      <c r="B1046" s="14"/>
      <c r="C1046" s="12">
        <v>174</v>
      </c>
      <c r="D1046" s="12">
        <v>50</v>
      </c>
      <c r="E1046" s="12">
        <v>54</v>
      </c>
      <c r="F1046" s="12">
        <v>1243</v>
      </c>
      <c r="G1046" s="82">
        <v>1521</v>
      </c>
    </row>
    <row r="1047" spans="1:7" x14ac:dyDescent="0.3">
      <c r="A1047" s="10" t="s">
        <v>1242</v>
      </c>
      <c r="B1047" s="14"/>
      <c r="C1047" s="12">
        <v>0</v>
      </c>
      <c r="D1047" s="12">
        <v>0</v>
      </c>
      <c r="E1047" s="12">
        <v>1</v>
      </c>
      <c r="F1047" s="12">
        <v>75</v>
      </c>
      <c r="G1047" s="82">
        <v>76</v>
      </c>
    </row>
    <row r="1048" spans="1:7" x14ac:dyDescent="0.3">
      <c r="A1048" s="10" t="s">
        <v>1243</v>
      </c>
      <c r="B1048" s="14"/>
      <c r="C1048" s="12">
        <v>0</v>
      </c>
      <c r="D1048" s="12">
        <v>0</v>
      </c>
      <c r="E1048" s="12">
        <v>0</v>
      </c>
      <c r="F1048" s="12">
        <v>0</v>
      </c>
      <c r="G1048" s="82">
        <v>0</v>
      </c>
    </row>
    <row r="1049" spans="1:7" x14ac:dyDescent="0.3">
      <c r="A1049" s="10" t="s">
        <v>1244</v>
      </c>
      <c r="B1049" s="14"/>
      <c r="C1049" s="12">
        <v>7</v>
      </c>
      <c r="D1049" s="12">
        <v>0</v>
      </c>
      <c r="E1049" s="12">
        <v>0</v>
      </c>
      <c r="F1049" s="12">
        <v>11</v>
      </c>
      <c r="G1049" s="82">
        <v>18</v>
      </c>
    </row>
    <row r="1050" spans="1:7" x14ac:dyDescent="0.3">
      <c r="A1050" s="3"/>
    </row>
    <row r="1051" spans="1:7" x14ac:dyDescent="0.3">
      <c r="A1051" s="75" t="s">
        <v>1245</v>
      </c>
    </row>
    <row r="1052" spans="1:7" x14ac:dyDescent="0.3">
      <c r="A1052" s="76"/>
      <c r="B1052" s="77"/>
      <c r="C1052" s="108" t="s">
        <v>6</v>
      </c>
      <c r="D1052" s="109"/>
      <c r="E1052" s="109"/>
      <c r="F1052" s="109"/>
      <c r="G1052" s="113" t="s">
        <v>2</v>
      </c>
    </row>
    <row r="1053" spans="1:7" x14ac:dyDescent="0.3">
      <c r="A1053" s="78"/>
      <c r="B1053" s="79"/>
      <c r="C1053" s="80" t="s">
        <v>799</v>
      </c>
      <c r="D1053" s="80" t="s">
        <v>800</v>
      </c>
      <c r="E1053" s="80" t="s">
        <v>801</v>
      </c>
      <c r="F1053" s="80" t="s">
        <v>802</v>
      </c>
      <c r="G1053" s="114"/>
    </row>
    <row r="1054" spans="1:7" x14ac:dyDescent="0.3">
      <c r="A1054" s="78"/>
      <c r="B1054" s="79"/>
      <c r="C1054" s="8" t="s">
        <v>2</v>
      </c>
      <c r="D1054" s="8" t="s">
        <v>2</v>
      </c>
      <c r="E1054" s="8" t="s">
        <v>2</v>
      </c>
      <c r="F1054" s="8" t="s">
        <v>2</v>
      </c>
      <c r="G1054" s="115"/>
    </row>
    <row r="1055" spans="1:7" x14ac:dyDescent="0.3">
      <c r="A1055" s="10" t="s">
        <v>1240</v>
      </c>
      <c r="B1055" s="14"/>
      <c r="C1055" s="12">
        <v>67</v>
      </c>
      <c r="D1055" s="12">
        <v>8</v>
      </c>
      <c r="E1055" s="12">
        <v>1</v>
      </c>
      <c r="F1055" s="12">
        <v>16</v>
      </c>
      <c r="G1055" s="82">
        <v>92</v>
      </c>
    </row>
    <row r="1056" spans="1:7" x14ac:dyDescent="0.3">
      <c r="A1056" s="10" t="s">
        <v>1241</v>
      </c>
      <c r="B1056" s="14"/>
      <c r="C1056" s="12">
        <v>242</v>
      </c>
      <c r="D1056" s="12">
        <v>59</v>
      </c>
      <c r="E1056" s="12">
        <v>7</v>
      </c>
      <c r="F1056" s="12">
        <v>32</v>
      </c>
      <c r="G1056" s="82">
        <v>340</v>
      </c>
    </row>
    <row r="1057" spans="1:7" x14ac:dyDescent="0.3">
      <c r="A1057" s="10" t="s">
        <v>1246</v>
      </c>
      <c r="B1057" s="14"/>
      <c r="C1057" s="12">
        <v>7</v>
      </c>
      <c r="D1057" s="12">
        <v>0</v>
      </c>
      <c r="E1057" s="12">
        <v>0</v>
      </c>
      <c r="F1057" s="12">
        <v>5</v>
      </c>
      <c r="G1057" s="82">
        <v>12</v>
      </c>
    </row>
    <row r="1058" spans="1:7" x14ac:dyDescent="0.3">
      <c r="A1058" s="10" t="s">
        <v>1243</v>
      </c>
      <c r="B1058" s="14"/>
      <c r="C1058" s="12">
        <v>0</v>
      </c>
      <c r="D1058" s="12">
        <v>0</v>
      </c>
      <c r="E1058" s="12">
        <v>0</v>
      </c>
      <c r="F1058" s="12">
        <v>0</v>
      </c>
      <c r="G1058" s="82">
        <v>0</v>
      </c>
    </row>
    <row r="1059" spans="1:7" x14ac:dyDescent="0.3">
      <c r="A1059" s="10" t="s">
        <v>1244</v>
      </c>
      <c r="B1059" s="14"/>
      <c r="C1059" s="12">
        <v>0</v>
      </c>
      <c r="D1059" s="12">
        <v>0</v>
      </c>
      <c r="E1059" s="12">
        <v>0</v>
      </c>
      <c r="F1059" s="12">
        <v>0</v>
      </c>
      <c r="G1059" s="82">
        <v>0</v>
      </c>
    </row>
    <row r="1060" spans="1:7" x14ac:dyDescent="0.3">
      <c r="A1060" s="3"/>
    </row>
    <row r="1061" spans="1:7" x14ac:dyDescent="0.3">
      <c r="A1061" s="75" t="s">
        <v>1168</v>
      </c>
    </row>
    <row r="1062" spans="1:7" x14ac:dyDescent="0.3">
      <c r="A1062" s="76"/>
      <c r="B1062" s="77"/>
      <c r="C1062" s="108" t="s">
        <v>6</v>
      </c>
      <c r="D1062" s="109"/>
      <c r="E1062" s="109"/>
      <c r="F1062" s="109"/>
      <c r="G1062" s="113" t="s">
        <v>2</v>
      </c>
    </row>
    <row r="1063" spans="1:7" x14ac:dyDescent="0.3">
      <c r="A1063" s="78"/>
      <c r="B1063" s="79"/>
      <c r="C1063" s="80" t="s">
        <v>799</v>
      </c>
      <c r="D1063" s="80" t="s">
        <v>800</v>
      </c>
      <c r="E1063" s="80" t="s">
        <v>801</v>
      </c>
      <c r="F1063" s="80" t="s">
        <v>802</v>
      </c>
      <c r="G1063" s="114"/>
    </row>
    <row r="1064" spans="1:7" x14ac:dyDescent="0.3">
      <c r="A1064" s="78"/>
      <c r="B1064" s="79"/>
      <c r="C1064" s="8" t="s">
        <v>2</v>
      </c>
      <c r="D1064" s="8" t="s">
        <v>2</v>
      </c>
      <c r="E1064" s="8" t="s">
        <v>2</v>
      </c>
      <c r="F1064" s="8" t="s">
        <v>2</v>
      </c>
      <c r="G1064" s="115"/>
    </row>
    <row r="1065" spans="1:7" x14ac:dyDescent="0.3">
      <c r="A1065" s="10" t="s">
        <v>1247</v>
      </c>
      <c r="B1065" s="14"/>
      <c r="C1065" s="12">
        <v>3</v>
      </c>
      <c r="D1065" s="12">
        <v>0</v>
      </c>
      <c r="E1065" s="12">
        <v>0</v>
      </c>
      <c r="F1065" s="12">
        <v>0</v>
      </c>
      <c r="G1065" s="82">
        <v>3</v>
      </c>
    </row>
    <row r="1066" spans="1:7" x14ac:dyDescent="0.3">
      <c r="A1066" s="10" t="s">
        <v>1248</v>
      </c>
      <c r="B1066" s="14"/>
      <c r="C1066" s="12">
        <v>3</v>
      </c>
      <c r="D1066" s="12">
        <v>0</v>
      </c>
      <c r="E1066" s="12">
        <v>0</v>
      </c>
      <c r="F1066" s="12">
        <v>0</v>
      </c>
      <c r="G1066" s="82">
        <v>3</v>
      </c>
    </row>
    <row r="1067" spans="1:7" x14ac:dyDescent="0.3">
      <c r="A1067" s="10" t="s">
        <v>1249</v>
      </c>
      <c r="B1067" s="14"/>
      <c r="C1067" s="12">
        <v>0</v>
      </c>
      <c r="D1067" s="12">
        <v>0</v>
      </c>
      <c r="E1067" s="12">
        <v>0</v>
      </c>
      <c r="F1067" s="12">
        <v>0</v>
      </c>
      <c r="G1067" s="82">
        <v>0</v>
      </c>
    </row>
    <row r="1068" spans="1:7" x14ac:dyDescent="0.3">
      <c r="A1068" s="10" t="s">
        <v>1250</v>
      </c>
      <c r="B1068" s="14"/>
      <c r="C1068" s="12">
        <v>0</v>
      </c>
      <c r="D1068" s="12">
        <v>0</v>
      </c>
      <c r="E1068" s="12">
        <v>0</v>
      </c>
      <c r="F1068" s="12">
        <v>0</v>
      </c>
      <c r="G1068" s="82">
        <v>0</v>
      </c>
    </row>
    <row r="1069" spans="1:7" x14ac:dyDescent="0.3">
      <c r="A1069" s="3"/>
    </row>
    <row r="1070" spans="1:7" x14ac:dyDescent="0.3">
      <c r="A1070" s="75" t="s">
        <v>1251</v>
      </c>
    </row>
    <row r="1071" spans="1:7" x14ac:dyDescent="0.3">
      <c r="A1071" s="76"/>
      <c r="B1071" s="77"/>
      <c r="C1071" s="108" t="s">
        <v>6</v>
      </c>
      <c r="D1071" s="109"/>
      <c r="E1071" s="109"/>
      <c r="F1071" s="109"/>
      <c r="G1071" s="113" t="s">
        <v>2</v>
      </c>
    </row>
    <row r="1072" spans="1:7" x14ac:dyDescent="0.3">
      <c r="A1072" s="78"/>
      <c r="B1072" s="79"/>
      <c r="C1072" s="80" t="s">
        <v>799</v>
      </c>
      <c r="D1072" s="80" t="s">
        <v>800</v>
      </c>
      <c r="E1072" s="80" t="s">
        <v>801</v>
      </c>
      <c r="F1072" s="80" t="s">
        <v>802</v>
      </c>
      <c r="G1072" s="114"/>
    </row>
    <row r="1073" spans="1:7" x14ac:dyDescent="0.3">
      <c r="A1073" s="78"/>
      <c r="B1073" s="79"/>
      <c r="C1073" s="8" t="s">
        <v>2</v>
      </c>
      <c r="D1073" s="8" t="s">
        <v>2</v>
      </c>
      <c r="E1073" s="8" t="s">
        <v>2</v>
      </c>
      <c r="F1073" s="8" t="s">
        <v>2</v>
      </c>
      <c r="G1073" s="115"/>
    </row>
    <row r="1074" spans="1:7" x14ac:dyDescent="0.3">
      <c r="A1074" s="10" t="s">
        <v>1252</v>
      </c>
      <c r="B1074" s="14"/>
      <c r="C1074" s="12">
        <v>37</v>
      </c>
      <c r="D1074" s="12">
        <v>16</v>
      </c>
      <c r="E1074" s="12">
        <v>9</v>
      </c>
      <c r="F1074" s="12">
        <v>6</v>
      </c>
      <c r="G1074" s="82">
        <v>68</v>
      </c>
    </row>
    <row r="1075" spans="1:7" x14ac:dyDescent="0.3">
      <c r="A1075" s="10" t="s">
        <v>1253</v>
      </c>
      <c r="B1075" s="14"/>
      <c r="C1075" s="12">
        <v>59</v>
      </c>
      <c r="D1075" s="12">
        <v>3</v>
      </c>
      <c r="E1075" s="12">
        <v>0</v>
      </c>
      <c r="F1075" s="12">
        <v>1</v>
      </c>
      <c r="G1075" s="82">
        <v>63</v>
      </c>
    </row>
    <row r="1076" spans="1:7" x14ac:dyDescent="0.3">
      <c r="A1076" s="10" t="s">
        <v>1254</v>
      </c>
      <c r="B1076" s="14"/>
      <c r="C1076" s="12">
        <v>17</v>
      </c>
      <c r="D1076" s="12">
        <v>4</v>
      </c>
      <c r="E1076" s="12">
        <v>4</v>
      </c>
      <c r="F1076" s="12">
        <v>0</v>
      </c>
      <c r="G1076" s="82">
        <v>25</v>
      </c>
    </row>
    <row r="1077" spans="1:7" x14ac:dyDescent="0.3">
      <c r="A1077" s="3"/>
    </row>
    <row r="1078" spans="1:7" x14ac:dyDescent="0.3">
      <c r="A1078" s="75" t="s">
        <v>1255</v>
      </c>
    </row>
    <row r="1079" spans="1:7" x14ac:dyDescent="0.3">
      <c r="A1079" s="76"/>
      <c r="B1079" s="77"/>
      <c r="C1079" s="108" t="s">
        <v>6</v>
      </c>
      <c r="D1079" s="109"/>
      <c r="E1079" s="109"/>
      <c r="F1079" s="109"/>
      <c r="G1079" s="113" t="s">
        <v>2</v>
      </c>
    </row>
    <row r="1080" spans="1:7" x14ac:dyDescent="0.3">
      <c r="A1080" s="78"/>
      <c r="B1080" s="79"/>
      <c r="C1080" s="80" t="s">
        <v>799</v>
      </c>
      <c r="D1080" s="80" t="s">
        <v>800</v>
      </c>
      <c r="E1080" s="80" t="s">
        <v>801</v>
      </c>
      <c r="F1080" s="80" t="s">
        <v>802</v>
      </c>
      <c r="G1080" s="114"/>
    </row>
    <row r="1081" spans="1:7" x14ac:dyDescent="0.3">
      <c r="A1081" s="78"/>
      <c r="B1081" s="79"/>
      <c r="C1081" s="8" t="s">
        <v>2</v>
      </c>
      <c r="D1081" s="8" t="s">
        <v>2</v>
      </c>
      <c r="E1081" s="8" t="s">
        <v>2</v>
      </c>
      <c r="F1081" s="8" t="s">
        <v>2</v>
      </c>
      <c r="G1081" s="115"/>
    </row>
    <row r="1082" spans="1:7" x14ac:dyDescent="0.3">
      <c r="A1082" s="10" t="s">
        <v>1256</v>
      </c>
      <c r="B1082" s="14"/>
      <c r="C1082" s="12">
        <v>2</v>
      </c>
      <c r="D1082" s="12">
        <v>0</v>
      </c>
      <c r="E1082" s="12">
        <v>0</v>
      </c>
      <c r="F1082" s="12">
        <v>0</v>
      </c>
      <c r="G1082" s="82">
        <v>2</v>
      </c>
    </row>
    <row r="1083" spans="1:7" x14ac:dyDescent="0.3">
      <c r="A1083" s="10" t="s">
        <v>1257</v>
      </c>
      <c r="B1083" s="14"/>
      <c r="C1083" s="12">
        <v>18</v>
      </c>
      <c r="D1083" s="12">
        <v>10</v>
      </c>
      <c r="E1083" s="12">
        <v>1</v>
      </c>
      <c r="F1083" s="12">
        <v>6</v>
      </c>
      <c r="G1083" s="82">
        <v>35</v>
      </c>
    </row>
    <row r="1084" spans="1:7" x14ac:dyDescent="0.3">
      <c r="A1084" s="10" t="s">
        <v>1258</v>
      </c>
      <c r="B1084" s="14"/>
      <c r="C1084" s="12">
        <v>3</v>
      </c>
      <c r="D1084" s="12">
        <v>2</v>
      </c>
      <c r="E1084" s="12">
        <v>0</v>
      </c>
      <c r="F1084" s="12">
        <v>0</v>
      </c>
      <c r="G1084" s="82">
        <v>5</v>
      </c>
    </row>
    <row r="1085" spans="1:7" x14ac:dyDescent="0.3">
      <c r="A1085" s="117" t="s">
        <v>1259</v>
      </c>
      <c r="B1085" s="117"/>
      <c r="C1085" s="117"/>
      <c r="D1085" s="117"/>
      <c r="E1085" s="117"/>
      <c r="F1085" s="117"/>
    </row>
    <row r="1086" spans="1:7" x14ac:dyDescent="0.3">
      <c r="A1086" s="15"/>
    </row>
    <row r="1087" spans="1:7" x14ac:dyDescent="0.3">
      <c r="A1087" s="75" t="s">
        <v>1260</v>
      </c>
    </row>
    <row r="1088" spans="1:7" x14ac:dyDescent="0.3">
      <c r="A1088" s="76"/>
      <c r="B1088" s="77"/>
      <c r="C1088" s="108" t="s">
        <v>6</v>
      </c>
      <c r="D1088" s="109"/>
      <c r="E1088" s="109"/>
      <c r="F1088" s="109"/>
      <c r="G1088" s="113" t="s">
        <v>2</v>
      </c>
    </row>
    <row r="1089" spans="1:7" x14ac:dyDescent="0.3">
      <c r="A1089" s="78"/>
      <c r="B1089" s="79"/>
      <c r="C1089" s="80" t="s">
        <v>799</v>
      </c>
      <c r="D1089" s="80" t="s">
        <v>800</v>
      </c>
      <c r="E1089" s="80" t="s">
        <v>801</v>
      </c>
      <c r="F1089" s="80" t="s">
        <v>802</v>
      </c>
      <c r="G1089" s="114"/>
    </row>
    <row r="1090" spans="1:7" x14ac:dyDescent="0.3">
      <c r="A1090" s="78"/>
      <c r="B1090" s="79"/>
      <c r="C1090" s="8" t="s">
        <v>2</v>
      </c>
      <c r="D1090" s="8" t="s">
        <v>2</v>
      </c>
      <c r="E1090" s="8" t="s">
        <v>2</v>
      </c>
      <c r="F1090" s="8" t="s">
        <v>2</v>
      </c>
      <c r="G1090" s="115"/>
    </row>
    <row r="1091" spans="1:7" x14ac:dyDescent="0.3">
      <c r="A1091" s="10" t="s">
        <v>1261</v>
      </c>
      <c r="B1091" s="14"/>
      <c r="C1091" s="12">
        <v>0</v>
      </c>
      <c r="D1091" s="12">
        <v>33</v>
      </c>
      <c r="E1091" s="12">
        <v>19</v>
      </c>
      <c r="F1091" s="12">
        <v>1</v>
      </c>
      <c r="G1091" s="82">
        <v>53</v>
      </c>
    </row>
    <row r="1092" spans="1:7" x14ac:dyDescent="0.3">
      <c r="A1092" s="10" t="s">
        <v>1262</v>
      </c>
      <c r="B1092" s="14"/>
      <c r="C1092" s="12">
        <v>1387</v>
      </c>
      <c r="D1092" s="12">
        <v>349</v>
      </c>
      <c r="E1092" s="12">
        <v>25</v>
      </c>
      <c r="F1092" s="12">
        <v>0</v>
      </c>
      <c r="G1092" s="82">
        <v>1761</v>
      </c>
    </row>
    <row r="1093" spans="1:7" x14ac:dyDescent="0.3">
      <c r="A1093" s="10" t="s">
        <v>1263</v>
      </c>
      <c r="B1093" s="14"/>
      <c r="C1093" s="12">
        <v>201</v>
      </c>
      <c r="D1093" s="12">
        <v>10</v>
      </c>
      <c r="E1093" s="12">
        <v>4</v>
      </c>
      <c r="F1093" s="12">
        <v>0</v>
      </c>
      <c r="G1093" s="82">
        <v>215</v>
      </c>
    </row>
    <row r="1094" spans="1:7" x14ac:dyDescent="0.3">
      <c r="A1094" s="10" t="s">
        <v>1264</v>
      </c>
      <c r="B1094" s="14"/>
      <c r="C1094" s="12">
        <v>62</v>
      </c>
      <c r="D1094" s="12">
        <v>12</v>
      </c>
      <c r="E1094" s="12">
        <v>15</v>
      </c>
      <c r="F1094" s="12">
        <v>8</v>
      </c>
      <c r="G1094" s="82">
        <v>97</v>
      </c>
    </row>
    <row r="1095" spans="1:7" x14ac:dyDescent="0.3">
      <c r="A1095" s="10" t="s">
        <v>1265</v>
      </c>
      <c r="B1095" s="14"/>
      <c r="C1095" s="84"/>
      <c r="D1095" s="12">
        <v>5</v>
      </c>
      <c r="E1095" s="12">
        <v>0</v>
      </c>
      <c r="F1095" s="12">
        <v>0</v>
      </c>
      <c r="G1095" s="82">
        <v>5</v>
      </c>
    </row>
    <row r="1096" spans="1:7" x14ac:dyDescent="0.3">
      <c r="A1096" s="10" t="s">
        <v>1266</v>
      </c>
      <c r="B1096" s="14"/>
      <c r="C1096" s="12">
        <v>53</v>
      </c>
      <c r="D1096" s="12">
        <v>0</v>
      </c>
      <c r="E1096" s="12">
        <v>5</v>
      </c>
      <c r="F1096" s="12">
        <v>8</v>
      </c>
      <c r="G1096" s="82">
        <v>66</v>
      </c>
    </row>
    <row r="1097" spans="1:7" x14ac:dyDescent="0.3">
      <c r="A1097" s="3"/>
    </row>
    <row r="1098" spans="1:7" x14ac:dyDescent="0.3">
      <c r="A1098" s="75" t="s">
        <v>1267</v>
      </c>
    </row>
    <row r="1099" spans="1:7" x14ac:dyDescent="0.3">
      <c r="A1099" s="76"/>
      <c r="B1099" s="77"/>
      <c r="C1099" s="108" t="s">
        <v>6</v>
      </c>
      <c r="D1099" s="109"/>
      <c r="E1099" s="109"/>
      <c r="F1099" s="109"/>
      <c r="G1099" s="113" t="s">
        <v>2</v>
      </c>
    </row>
    <row r="1100" spans="1:7" x14ac:dyDescent="0.3">
      <c r="A1100" s="78"/>
      <c r="B1100" s="79"/>
      <c r="C1100" s="80" t="s">
        <v>799</v>
      </c>
      <c r="D1100" s="80" t="s">
        <v>800</v>
      </c>
      <c r="E1100" s="80" t="s">
        <v>801</v>
      </c>
      <c r="F1100" s="80" t="s">
        <v>802</v>
      </c>
      <c r="G1100" s="114"/>
    </row>
    <row r="1101" spans="1:7" x14ac:dyDescent="0.3">
      <c r="A1101" s="78"/>
      <c r="B1101" s="79"/>
      <c r="C1101" s="8" t="s">
        <v>2</v>
      </c>
      <c r="D1101" s="8" t="s">
        <v>2</v>
      </c>
      <c r="E1101" s="8" t="s">
        <v>2</v>
      </c>
      <c r="F1101" s="8" t="s">
        <v>2</v>
      </c>
      <c r="G1101" s="115"/>
    </row>
    <row r="1102" spans="1:7" x14ac:dyDescent="0.3">
      <c r="A1102" s="10" t="s">
        <v>1268</v>
      </c>
      <c r="B1102" s="14"/>
      <c r="C1102" s="12">
        <v>266</v>
      </c>
      <c r="D1102" s="12">
        <v>49</v>
      </c>
      <c r="E1102" s="12">
        <v>5</v>
      </c>
      <c r="F1102" s="12">
        <v>3</v>
      </c>
      <c r="G1102" s="82">
        <v>323</v>
      </c>
    </row>
    <row r="1103" spans="1:7" x14ac:dyDescent="0.3">
      <c r="A1103" s="10" t="s">
        <v>1269</v>
      </c>
      <c r="B1103" s="14"/>
      <c r="C1103" s="12">
        <v>82</v>
      </c>
      <c r="D1103" s="12">
        <v>19</v>
      </c>
      <c r="E1103" s="12">
        <v>2</v>
      </c>
      <c r="F1103" s="12">
        <v>0</v>
      </c>
      <c r="G1103" s="82">
        <v>103</v>
      </c>
    </row>
    <row r="1104" spans="1:7" x14ac:dyDescent="0.3">
      <c r="A1104" s="10" t="s">
        <v>1270</v>
      </c>
      <c r="B1104" s="14"/>
      <c r="C1104" s="12">
        <v>3</v>
      </c>
      <c r="D1104" s="12">
        <v>0</v>
      </c>
      <c r="E1104" s="12">
        <v>0</v>
      </c>
      <c r="F1104" s="12">
        <v>0</v>
      </c>
      <c r="G1104" s="82">
        <v>3</v>
      </c>
    </row>
    <row r="1105" spans="1:7" x14ac:dyDescent="0.3">
      <c r="A1105" s="3"/>
    </row>
    <row r="1106" spans="1:7" x14ac:dyDescent="0.3">
      <c r="A1106" s="75" t="s">
        <v>1271</v>
      </c>
    </row>
    <row r="1107" spans="1:7" x14ac:dyDescent="0.3">
      <c r="A1107" s="76"/>
      <c r="B1107" s="77"/>
      <c r="C1107" s="108" t="s">
        <v>6</v>
      </c>
      <c r="D1107" s="109"/>
      <c r="E1107" s="109"/>
      <c r="F1107" s="109"/>
      <c r="G1107" s="113" t="s">
        <v>2</v>
      </c>
    </row>
    <row r="1108" spans="1:7" x14ac:dyDescent="0.3">
      <c r="A1108" s="78"/>
      <c r="B1108" s="79"/>
      <c r="C1108" s="80" t="s">
        <v>799</v>
      </c>
      <c r="D1108" s="80" t="s">
        <v>800</v>
      </c>
      <c r="E1108" s="80" t="s">
        <v>801</v>
      </c>
      <c r="F1108" s="80" t="s">
        <v>802</v>
      </c>
      <c r="G1108" s="114"/>
    </row>
    <row r="1109" spans="1:7" x14ac:dyDescent="0.3">
      <c r="A1109" s="78"/>
      <c r="B1109" s="79"/>
      <c r="C1109" s="8" t="s">
        <v>2</v>
      </c>
      <c r="D1109" s="8" t="s">
        <v>2</v>
      </c>
      <c r="E1109" s="8" t="s">
        <v>2</v>
      </c>
      <c r="F1109" s="8" t="s">
        <v>2</v>
      </c>
      <c r="G1109" s="115"/>
    </row>
    <row r="1110" spans="1:7" x14ac:dyDescent="0.3">
      <c r="A1110" s="10" t="s">
        <v>1272</v>
      </c>
      <c r="B1110" s="14"/>
      <c r="C1110" s="12">
        <v>143</v>
      </c>
      <c r="D1110" s="12">
        <v>9</v>
      </c>
      <c r="E1110" s="12">
        <v>7</v>
      </c>
      <c r="F1110" s="12">
        <v>19</v>
      </c>
      <c r="G1110" s="82">
        <v>178</v>
      </c>
    </row>
    <row r="1111" spans="1:7" x14ac:dyDescent="0.3">
      <c r="A1111" s="10" t="s">
        <v>1273</v>
      </c>
      <c r="B1111" s="14"/>
      <c r="C1111" s="12">
        <v>392</v>
      </c>
      <c r="D1111" s="12">
        <v>60</v>
      </c>
      <c r="E1111" s="12">
        <v>41</v>
      </c>
      <c r="F1111" s="12">
        <v>9</v>
      </c>
      <c r="G1111" s="82">
        <v>502</v>
      </c>
    </row>
    <row r="1112" spans="1:7" x14ac:dyDescent="0.3">
      <c r="A1112" s="10" t="s">
        <v>1274</v>
      </c>
      <c r="B1112" s="14"/>
      <c r="C1112" s="12">
        <v>463</v>
      </c>
      <c r="D1112" s="12">
        <v>156</v>
      </c>
      <c r="E1112" s="12">
        <v>59</v>
      </c>
      <c r="F1112" s="12">
        <v>4</v>
      </c>
      <c r="G1112" s="82">
        <v>682</v>
      </c>
    </row>
    <row r="1113" spans="1:7" x14ac:dyDescent="0.3">
      <c r="A1113" s="3"/>
    </row>
    <row r="1114" spans="1:7" x14ac:dyDescent="0.3">
      <c r="A1114" s="75" t="s">
        <v>1275</v>
      </c>
    </row>
    <row r="1115" spans="1:7" x14ac:dyDescent="0.3">
      <c r="A1115" s="76"/>
      <c r="B1115" s="77"/>
      <c r="C1115" s="108" t="s">
        <v>6</v>
      </c>
      <c r="D1115" s="109"/>
      <c r="E1115" s="109"/>
      <c r="F1115" s="109"/>
      <c r="G1115" s="113" t="s">
        <v>2</v>
      </c>
    </row>
    <row r="1116" spans="1:7" x14ac:dyDescent="0.3">
      <c r="A1116" s="78"/>
      <c r="B1116" s="79"/>
      <c r="C1116" s="80" t="s">
        <v>799</v>
      </c>
      <c r="D1116" s="80" t="s">
        <v>800</v>
      </c>
      <c r="E1116" s="80" t="s">
        <v>801</v>
      </c>
      <c r="F1116" s="80" t="s">
        <v>802</v>
      </c>
      <c r="G1116" s="114"/>
    </row>
    <row r="1117" spans="1:7" x14ac:dyDescent="0.3">
      <c r="A1117" s="78"/>
      <c r="B1117" s="79"/>
      <c r="C1117" s="8" t="s">
        <v>2</v>
      </c>
      <c r="D1117" s="8" t="s">
        <v>2</v>
      </c>
      <c r="E1117" s="8" t="s">
        <v>2</v>
      </c>
      <c r="F1117" s="8" t="s">
        <v>2</v>
      </c>
      <c r="G1117" s="115"/>
    </row>
    <row r="1118" spans="1:7" x14ac:dyDescent="0.3">
      <c r="A1118" s="10" t="s">
        <v>1276</v>
      </c>
      <c r="B1118" s="14"/>
      <c r="C1118" s="12">
        <v>0</v>
      </c>
      <c r="D1118" s="12">
        <v>0</v>
      </c>
      <c r="E1118" s="12">
        <v>0</v>
      </c>
      <c r="F1118" s="12">
        <v>0</v>
      </c>
      <c r="G1118" s="82">
        <v>0</v>
      </c>
    </row>
    <row r="1119" spans="1:7" x14ac:dyDescent="0.3">
      <c r="A1119" s="10" t="s">
        <v>1277</v>
      </c>
      <c r="B1119" s="14"/>
      <c r="C1119" s="12">
        <v>0</v>
      </c>
      <c r="D1119" s="12">
        <v>0</v>
      </c>
      <c r="E1119" s="12">
        <v>0</v>
      </c>
      <c r="F1119" s="12">
        <v>0</v>
      </c>
      <c r="G1119" s="82">
        <v>0</v>
      </c>
    </row>
    <row r="1120" spans="1:7" x14ac:dyDescent="0.3">
      <c r="A1120" s="10" t="s">
        <v>1278</v>
      </c>
      <c r="B1120" s="14"/>
      <c r="C1120" s="12">
        <v>0</v>
      </c>
      <c r="D1120" s="12">
        <v>0</v>
      </c>
      <c r="E1120" s="12">
        <v>0</v>
      </c>
      <c r="F1120" s="12">
        <v>0</v>
      </c>
      <c r="G1120" s="82">
        <v>0</v>
      </c>
    </row>
    <row r="1121" spans="1:7" x14ac:dyDescent="0.3">
      <c r="A1121" s="10" t="s">
        <v>1279</v>
      </c>
      <c r="B1121" s="14"/>
      <c r="C1121" s="12">
        <v>0</v>
      </c>
      <c r="D1121" s="12">
        <v>0</v>
      </c>
      <c r="E1121" s="12">
        <v>0</v>
      </c>
      <c r="F1121" s="12">
        <v>0</v>
      </c>
      <c r="G1121" s="82">
        <v>0</v>
      </c>
    </row>
    <row r="1122" spans="1:7" x14ac:dyDescent="0.3">
      <c r="A1122" s="10" t="s">
        <v>1280</v>
      </c>
      <c r="B1122" s="14"/>
      <c r="C1122" s="12">
        <v>0</v>
      </c>
      <c r="D1122" s="12">
        <v>0</v>
      </c>
      <c r="E1122" s="12">
        <v>0</v>
      </c>
      <c r="F1122" s="12">
        <v>0</v>
      </c>
      <c r="G1122" s="82">
        <v>0</v>
      </c>
    </row>
    <row r="1123" spans="1:7" x14ac:dyDescent="0.3">
      <c r="A1123" s="3"/>
    </row>
    <row r="1124" spans="1:7" x14ac:dyDescent="0.3">
      <c r="A1124" s="75" t="s">
        <v>1281</v>
      </c>
    </row>
    <row r="1125" spans="1:7" x14ac:dyDescent="0.3">
      <c r="A1125" s="76"/>
      <c r="B1125" s="77"/>
      <c r="C1125" s="108" t="s">
        <v>6</v>
      </c>
      <c r="D1125" s="109"/>
      <c r="E1125" s="109"/>
      <c r="F1125" s="109"/>
      <c r="G1125" s="113" t="s">
        <v>2</v>
      </c>
    </row>
    <row r="1126" spans="1:7" x14ac:dyDescent="0.3">
      <c r="A1126" s="78"/>
      <c r="B1126" s="79"/>
      <c r="C1126" s="80" t="s">
        <v>799</v>
      </c>
      <c r="D1126" s="80" t="s">
        <v>800</v>
      </c>
      <c r="E1126" s="80" t="s">
        <v>801</v>
      </c>
      <c r="F1126" s="80" t="s">
        <v>802</v>
      </c>
      <c r="G1126" s="114"/>
    </row>
    <row r="1127" spans="1:7" x14ac:dyDescent="0.3">
      <c r="A1127" s="78"/>
      <c r="B1127" s="79"/>
      <c r="C1127" s="8" t="s">
        <v>2</v>
      </c>
      <c r="D1127" s="8" t="s">
        <v>2</v>
      </c>
      <c r="E1127" s="8" t="s">
        <v>2</v>
      </c>
      <c r="F1127" s="8" t="s">
        <v>2</v>
      </c>
      <c r="G1127" s="115"/>
    </row>
    <row r="1128" spans="1:7" x14ac:dyDescent="0.3">
      <c r="A1128" s="10" t="s">
        <v>1282</v>
      </c>
      <c r="B1128" s="14"/>
      <c r="C1128" s="12">
        <v>1</v>
      </c>
      <c r="D1128" s="12">
        <v>0</v>
      </c>
      <c r="E1128" s="12">
        <v>0</v>
      </c>
      <c r="F1128" s="12">
        <v>0</v>
      </c>
      <c r="G1128" s="82">
        <v>1</v>
      </c>
    </row>
    <row r="1129" spans="1:7" x14ac:dyDescent="0.3">
      <c r="A1129" s="10" t="s">
        <v>1283</v>
      </c>
      <c r="B1129" s="14"/>
      <c r="C1129" s="12">
        <v>0</v>
      </c>
      <c r="D1129" s="12">
        <v>0</v>
      </c>
      <c r="E1129" s="12">
        <v>0</v>
      </c>
      <c r="F1129" s="12">
        <v>0</v>
      </c>
      <c r="G1129" s="82">
        <v>0</v>
      </c>
    </row>
    <row r="1130" spans="1:7" x14ac:dyDescent="0.3">
      <c r="A1130" s="10" t="s">
        <v>1284</v>
      </c>
      <c r="B1130" s="14"/>
      <c r="C1130" s="12">
        <v>11</v>
      </c>
      <c r="D1130" s="12">
        <v>2</v>
      </c>
      <c r="E1130" s="12">
        <v>0</v>
      </c>
      <c r="F1130" s="12">
        <v>5</v>
      </c>
      <c r="G1130" s="82">
        <v>18</v>
      </c>
    </row>
    <row r="1131" spans="1:7" x14ac:dyDescent="0.3">
      <c r="A1131" s="10" t="s">
        <v>1202</v>
      </c>
      <c r="B1131" s="14"/>
      <c r="C1131" s="12">
        <v>5</v>
      </c>
      <c r="D1131" s="12">
        <v>1</v>
      </c>
      <c r="E1131" s="12">
        <v>1</v>
      </c>
      <c r="F1131" s="12">
        <v>1</v>
      </c>
      <c r="G1131" s="82">
        <v>8</v>
      </c>
    </row>
    <row r="1132" spans="1:7" x14ac:dyDescent="0.3">
      <c r="A1132" s="10" t="s">
        <v>1285</v>
      </c>
      <c r="B1132" s="14"/>
      <c r="C1132" s="12">
        <v>4</v>
      </c>
      <c r="D1132" s="12">
        <v>0</v>
      </c>
      <c r="E1132" s="12">
        <v>1</v>
      </c>
      <c r="F1132" s="12">
        <v>0</v>
      </c>
      <c r="G1132" s="82">
        <v>5</v>
      </c>
    </row>
    <row r="1133" spans="1:7" x14ac:dyDescent="0.3">
      <c r="A1133" s="10" t="s">
        <v>1286</v>
      </c>
      <c r="B1133" s="14"/>
      <c r="C1133" s="12">
        <v>43</v>
      </c>
      <c r="D1133" s="12">
        <v>0</v>
      </c>
      <c r="E1133" s="12">
        <v>1</v>
      </c>
      <c r="F1133" s="12">
        <v>0</v>
      </c>
      <c r="G1133" s="82">
        <v>44</v>
      </c>
    </row>
    <row r="1134" spans="1:7" x14ac:dyDescent="0.3">
      <c r="A1134" s="3"/>
    </row>
    <row r="1135" spans="1:7" x14ac:dyDescent="0.3">
      <c r="A1135" s="123" t="s">
        <v>1287</v>
      </c>
      <c r="B1135" s="123"/>
      <c r="C1135" s="123"/>
      <c r="D1135" s="123"/>
      <c r="E1135" s="123"/>
    </row>
    <row r="1136" spans="1:7" x14ac:dyDescent="0.3">
      <c r="A1136" s="76"/>
      <c r="B1136" s="77"/>
      <c r="C1136" s="108" t="s">
        <v>6</v>
      </c>
      <c r="D1136" s="109"/>
      <c r="E1136" s="109"/>
      <c r="F1136" s="109"/>
      <c r="G1136" s="113" t="s">
        <v>2</v>
      </c>
    </row>
    <row r="1137" spans="1:7" x14ac:dyDescent="0.3">
      <c r="A1137" s="78"/>
      <c r="B1137" s="79"/>
      <c r="C1137" s="80" t="s">
        <v>799</v>
      </c>
      <c r="D1137" s="80" t="s">
        <v>800</v>
      </c>
      <c r="E1137" s="80" t="s">
        <v>801</v>
      </c>
      <c r="F1137" s="80" t="s">
        <v>802</v>
      </c>
      <c r="G1137" s="114"/>
    </row>
    <row r="1138" spans="1:7" x14ac:dyDescent="0.3">
      <c r="A1138" s="78"/>
      <c r="B1138" s="79"/>
      <c r="C1138" s="8" t="s">
        <v>2</v>
      </c>
      <c r="D1138" s="8" t="s">
        <v>2</v>
      </c>
      <c r="E1138" s="8" t="s">
        <v>2</v>
      </c>
      <c r="F1138" s="8" t="s">
        <v>2</v>
      </c>
      <c r="G1138" s="115"/>
    </row>
    <row r="1139" spans="1:7" x14ac:dyDescent="0.3">
      <c r="A1139" s="10" t="s">
        <v>1282</v>
      </c>
      <c r="B1139" s="14"/>
      <c r="C1139" s="12">
        <v>1</v>
      </c>
      <c r="D1139" s="12">
        <v>0</v>
      </c>
      <c r="E1139" s="12">
        <v>0</v>
      </c>
      <c r="F1139" s="12">
        <v>0</v>
      </c>
      <c r="G1139" s="82">
        <v>1</v>
      </c>
    </row>
    <row r="1140" spans="1:7" x14ac:dyDescent="0.3">
      <c r="A1140" s="10" t="s">
        <v>1283</v>
      </c>
      <c r="B1140" s="14"/>
      <c r="C1140" s="12">
        <v>0</v>
      </c>
      <c r="D1140" s="12">
        <v>0</v>
      </c>
      <c r="E1140" s="12">
        <v>0</v>
      </c>
      <c r="F1140" s="12">
        <v>0</v>
      </c>
      <c r="G1140" s="82">
        <v>0</v>
      </c>
    </row>
    <row r="1141" spans="1:7" x14ac:dyDescent="0.3">
      <c r="A1141" s="10" t="s">
        <v>1284</v>
      </c>
      <c r="B1141" s="14"/>
      <c r="C1141" s="12">
        <v>25</v>
      </c>
      <c r="D1141" s="12">
        <v>77</v>
      </c>
      <c r="E1141" s="12">
        <v>12</v>
      </c>
      <c r="F1141" s="12">
        <v>0</v>
      </c>
      <c r="G1141" s="82">
        <v>114</v>
      </c>
    </row>
    <row r="1142" spans="1:7" x14ac:dyDescent="0.3">
      <c r="A1142" s="10" t="s">
        <v>1202</v>
      </c>
      <c r="B1142" s="14"/>
      <c r="C1142" s="12">
        <v>18</v>
      </c>
      <c r="D1142" s="12">
        <v>1</v>
      </c>
      <c r="E1142" s="12">
        <v>1</v>
      </c>
      <c r="F1142" s="12">
        <v>0</v>
      </c>
      <c r="G1142" s="82">
        <v>20</v>
      </c>
    </row>
    <row r="1143" spans="1:7" x14ac:dyDescent="0.3">
      <c r="A1143" s="10" t="s">
        <v>1285</v>
      </c>
      <c r="B1143" s="14"/>
      <c r="C1143" s="12">
        <v>2</v>
      </c>
      <c r="D1143" s="12">
        <v>1</v>
      </c>
      <c r="E1143" s="12">
        <v>1</v>
      </c>
      <c r="F1143" s="12">
        <v>1</v>
      </c>
      <c r="G1143" s="82">
        <v>5</v>
      </c>
    </row>
    <row r="1144" spans="1:7" x14ac:dyDescent="0.3">
      <c r="A1144" s="3"/>
    </row>
    <row r="1145" spans="1:7" x14ac:dyDescent="0.3">
      <c r="A1145" s="123" t="s">
        <v>1288</v>
      </c>
      <c r="B1145" s="123"/>
      <c r="C1145" s="123"/>
      <c r="D1145" s="123"/>
      <c r="E1145" s="123"/>
    </row>
    <row r="1146" spans="1:7" x14ac:dyDescent="0.3">
      <c r="A1146" s="76"/>
      <c r="B1146" s="77"/>
      <c r="C1146" s="108" t="s">
        <v>6</v>
      </c>
      <c r="D1146" s="109"/>
      <c r="E1146" s="109"/>
      <c r="F1146" s="109"/>
      <c r="G1146" s="113" t="s">
        <v>2</v>
      </c>
    </row>
    <row r="1147" spans="1:7" x14ac:dyDescent="0.3">
      <c r="A1147" s="78"/>
      <c r="B1147" s="79"/>
      <c r="C1147" s="80" t="s">
        <v>799</v>
      </c>
      <c r="D1147" s="80" t="s">
        <v>800</v>
      </c>
      <c r="E1147" s="80" t="s">
        <v>801</v>
      </c>
      <c r="F1147" s="80" t="s">
        <v>802</v>
      </c>
      <c r="G1147" s="114"/>
    </row>
    <row r="1148" spans="1:7" x14ac:dyDescent="0.3">
      <c r="A1148" s="78"/>
      <c r="B1148" s="79"/>
      <c r="C1148" s="8" t="s">
        <v>2</v>
      </c>
      <c r="D1148" s="8" t="s">
        <v>2</v>
      </c>
      <c r="E1148" s="8" t="s">
        <v>2</v>
      </c>
      <c r="F1148" s="8" t="s">
        <v>2</v>
      </c>
      <c r="G1148" s="115"/>
    </row>
    <row r="1149" spans="1:7" x14ac:dyDescent="0.3">
      <c r="A1149" s="10" t="s">
        <v>1282</v>
      </c>
      <c r="B1149" s="14"/>
      <c r="C1149" s="12">
        <v>2</v>
      </c>
      <c r="D1149" s="12">
        <v>0</v>
      </c>
      <c r="E1149" s="12">
        <v>0</v>
      </c>
      <c r="F1149" s="12">
        <v>0</v>
      </c>
      <c r="G1149" s="82">
        <v>2</v>
      </c>
    </row>
    <row r="1150" spans="1:7" x14ac:dyDescent="0.3">
      <c r="A1150" s="10" t="s">
        <v>1283</v>
      </c>
      <c r="B1150" s="14"/>
      <c r="C1150" s="12">
        <v>3</v>
      </c>
      <c r="D1150" s="12">
        <v>0</v>
      </c>
      <c r="E1150" s="12">
        <v>0</v>
      </c>
      <c r="F1150" s="12">
        <v>0</v>
      </c>
      <c r="G1150" s="82">
        <v>3</v>
      </c>
    </row>
    <row r="1151" spans="1:7" x14ac:dyDescent="0.3">
      <c r="A1151" s="10" t="s">
        <v>1284</v>
      </c>
      <c r="B1151" s="14"/>
      <c r="C1151" s="12">
        <v>5</v>
      </c>
      <c r="D1151" s="12">
        <v>63</v>
      </c>
      <c r="E1151" s="12">
        <v>1</v>
      </c>
      <c r="F1151" s="12">
        <v>0</v>
      </c>
      <c r="G1151" s="82">
        <v>69</v>
      </c>
    </row>
    <row r="1152" spans="1:7" x14ac:dyDescent="0.3">
      <c r="A1152" s="10" t="s">
        <v>1202</v>
      </c>
      <c r="B1152" s="14"/>
      <c r="C1152" s="12">
        <v>5</v>
      </c>
      <c r="D1152" s="12">
        <v>1</v>
      </c>
      <c r="E1152" s="12">
        <v>0</v>
      </c>
      <c r="F1152" s="12">
        <v>0</v>
      </c>
      <c r="G1152" s="82">
        <v>6</v>
      </c>
    </row>
    <row r="1153" spans="1:62" x14ac:dyDescent="0.3">
      <c r="A1153" s="10" t="s">
        <v>1285</v>
      </c>
      <c r="B1153" s="14"/>
      <c r="C1153" s="12">
        <v>1</v>
      </c>
      <c r="D1153" s="12">
        <v>0</v>
      </c>
      <c r="E1153" s="12">
        <v>0</v>
      </c>
      <c r="F1153" s="12">
        <v>0</v>
      </c>
      <c r="G1153" s="82">
        <v>1</v>
      </c>
    </row>
    <row r="1154" spans="1:62" x14ac:dyDescent="0.3">
      <c r="A1154" s="3"/>
    </row>
    <row r="1155" spans="1:62" x14ac:dyDescent="0.3">
      <c r="A1155" s="75" t="s">
        <v>1289</v>
      </c>
    </row>
    <row r="1156" spans="1:62" x14ac:dyDescent="0.3">
      <c r="A1156" s="76"/>
      <c r="B1156" s="77"/>
      <c r="C1156" s="108" t="s">
        <v>6</v>
      </c>
      <c r="D1156" s="109"/>
      <c r="E1156" s="109"/>
      <c r="F1156" s="109"/>
      <c r="G1156" s="113" t="s">
        <v>2</v>
      </c>
    </row>
    <row r="1157" spans="1:62" x14ac:dyDescent="0.3">
      <c r="A1157" s="78"/>
      <c r="B1157" s="79"/>
      <c r="C1157" s="80" t="s">
        <v>799</v>
      </c>
      <c r="D1157" s="80" t="s">
        <v>800</v>
      </c>
      <c r="E1157" s="80" t="s">
        <v>801</v>
      </c>
      <c r="F1157" s="80" t="s">
        <v>802</v>
      </c>
      <c r="G1157" s="114"/>
    </row>
    <row r="1158" spans="1:62" x14ac:dyDescent="0.3">
      <c r="A1158" s="78"/>
      <c r="B1158" s="79"/>
      <c r="C1158" s="8" t="s">
        <v>2</v>
      </c>
      <c r="D1158" s="8" t="s">
        <v>2</v>
      </c>
      <c r="E1158" s="8" t="s">
        <v>2</v>
      </c>
      <c r="F1158" s="8" t="s">
        <v>2</v>
      </c>
      <c r="G1158" s="115"/>
    </row>
    <row r="1159" spans="1:62" x14ac:dyDescent="0.3">
      <c r="A1159" s="10" t="s">
        <v>1282</v>
      </c>
      <c r="B1159" s="14"/>
      <c r="C1159" s="12">
        <v>2</v>
      </c>
      <c r="D1159" s="12">
        <v>0</v>
      </c>
      <c r="E1159" s="12">
        <v>0</v>
      </c>
      <c r="F1159" s="12">
        <v>0</v>
      </c>
      <c r="G1159" s="82">
        <v>2</v>
      </c>
    </row>
    <row r="1160" spans="1:62" x14ac:dyDescent="0.3">
      <c r="A1160" s="10" t="s">
        <v>1283</v>
      </c>
      <c r="B1160" s="14"/>
      <c r="C1160" s="12">
        <v>0</v>
      </c>
      <c r="D1160" s="12">
        <v>0</v>
      </c>
      <c r="E1160" s="12">
        <v>0</v>
      </c>
      <c r="F1160" s="12">
        <v>0</v>
      </c>
      <c r="G1160" s="82">
        <v>0</v>
      </c>
    </row>
    <row r="1161" spans="1:62" x14ac:dyDescent="0.3">
      <c r="A1161" s="10" t="s">
        <v>1284</v>
      </c>
      <c r="B1161" s="14"/>
      <c r="C1161" s="12">
        <v>5</v>
      </c>
      <c r="D1161" s="12">
        <v>7</v>
      </c>
      <c r="E1161" s="12">
        <v>0</v>
      </c>
      <c r="F1161" s="12">
        <v>18</v>
      </c>
      <c r="G1161" s="82">
        <v>30</v>
      </c>
    </row>
    <row r="1162" spans="1:62" x14ac:dyDescent="0.3">
      <c r="A1162" s="10" t="s">
        <v>1202</v>
      </c>
      <c r="B1162" s="14"/>
      <c r="C1162" s="12">
        <v>5</v>
      </c>
      <c r="D1162" s="12">
        <v>0</v>
      </c>
      <c r="E1162" s="12">
        <v>0</v>
      </c>
      <c r="F1162" s="12">
        <v>11</v>
      </c>
      <c r="G1162" s="82">
        <v>16</v>
      </c>
    </row>
    <row r="1163" spans="1:62" x14ac:dyDescent="0.3">
      <c r="A1163" s="10" t="s">
        <v>1285</v>
      </c>
      <c r="B1163" s="14"/>
      <c r="C1163" s="12">
        <v>3</v>
      </c>
      <c r="D1163" s="12">
        <v>0</v>
      </c>
      <c r="E1163" s="12">
        <v>0</v>
      </c>
      <c r="F1163" s="12">
        <v>1</v>
      </c>
      <c r="G1163" s="82">
        <v>4</v>
      </c>
    </row>
    <row r="1164" spans="1:62" x14ac:dyDescent="0.3">
      <c r="A1164" s="117" t="s">
        <v>1290</v>
      </c>
      <c r="B1164" s="117"/>
      <c r="C1164" s="117"/>
    </row>
    <row r="1165" spans="1:62" x14ac:dyDescent="0.3">
      <c r="A1165" s="15"/>
    </row>
    <row r="1166" spans="1:62" x14ac:dyDescent="0.3">
      <c r="A1166" s="76"/>
      <c r="B1166" s="77"/>
      <c r="C1166" s="108" t="s">
        <v>6</v>
      </c>
      <c r="D1166" s="109"/>
      <c r="E1166" s="109"/>
      <c r="F1166" s="109"/>
      <c r="G1166" s="109"/>
      <c r="H1166" s="109"/>
      <c r="I1166" s="109"/>
      <c r="J1166" s="109"/>
      <c r="K1166" s="109"/>
      <c r="L1166" s="109"/>
      <c r="M1166" s="109"/>
      <c r="N1166" s="109"/>
      <c r="O1166" s="109"/>
      <c r="P1166" s="109"/>
      <c r="Q1166" s="109"/>
      <c r="R1166" s="109"/>
      <c r="S1166" s="109"/>
      <c r="T1166" s="109"/>
      <c r="U1166" s="109"/>
      <c r="V1166" s="109"/>
      <c r="W1166" s="109"/>
      <c r="X1166" s="109"/>
      <c r="Y1166" s="109"/>
      <c r="Z1166" s="109"/>
      <c r="AA1166" s="109"/>
      <c r="AB1166" s="109"/>
      <c r="AC1166" s="109"/>
      <c r="AD1166" s="109"/>
      <c r="AE1166" s="109"/>
      <c r="AF1166" s="109"/>
      <c r="AG1166" s="109"/>
      <c r="AH1166" s="109"/>
      <c r="AI1166" s="109"/>
      <c r="AJ1166" s="109"/>
      <c r="AK1166" s="109"/>
      <c r="AL1166" s="109"/>
      <c r="AM1166" s="109"/>
      <c r="AN1166" s="109"/>
      <c r="AO1166" s="109"/>
      <c r="AP1166" s="109"/>
      <c r="AQ1166" s="109"/>
      <c r="AR1166" s="109"/>
      <c r="AS1166" s="109"/>
      <c r="AT1166" s="109"/>
      <c r="AU1166" s="109"/>
      <c r="AV1166" s="109"/>
      <c r="AW1166" s="109"/>
      <c r="AX1166" s="109"/>
      <c r="AY1166" s="110" t="s">
        <v>69</v>
      </c>
      <c r="AZ1166" s="110" t="s">
        <v>72</v>
      </c>
      <c r="BA1166" s="110" t="s">
        <v>73</v>
      </c>
      <c r="BB1166" s="110" t="s">
        <v>74</v>
      </c>
      <c r="BC1166" s="110" t="s">
        <v>75</v>
      </c>
      <c r="BD1166" s="110" t="s">
        <v>76</v>
      </c>
      <c r="BE1166" s="110" t="s">
        <v>77</v>
      </c>
      <c r="BF1166" s="110" t="s">
        <v>78</v>
      </c>
      <c r="BG1166" s="110" t="s">
        <v>79</v>
      </c>
      <c r="BH1166" s="110" t="s">
        <v>80</v>
      </c>
      <c r="BI1166" s="110" t="s">
        <v>81</v>
      </c>
      <c r="BJ1166" s="113" t="s">
        <v>82</v>
      </c>
    </row>
    <row r="1167" spans="1:62" x14ac:dyDescent="0.3">
      <c r="A1167" s="78"/>
      <c r="B1167" s="79"/>
      <c r="C1167" s="108" t="s">
        <v>799</v>
      </c>
      <c r="D1167" s="109"/>
      <c r="E1167" s="109"/>
      <c r="F1167" s="109"/>
      <c r="G1167" s="109"/>
      <c r="H1167" s="109"/>
      <c r="I1167" s="109"/>
      <c r="J1167" s="109"/>
      <c r="K1167" s="109"/>
      <c r="L1167" s="109"/>
      <c r="M1167" s="109"/>
      <c r="N1167" s="109"/>
      <c r="O1167" s="108" t="s">
        <v>800</v>
      </c>
      <c r="P1167" s="109"/>
      <c r="Q1167" s="109"/>
      <c r="R1167" s="109"/>
      <c r="S1167" s="109"/>
      <c r="T1167" s="109"/>
      <c r="U1167" s="109"/>
      <c r="V1167" s="109"/>
      <c r="W1167" s="109"/>
      <c r="X1167" s="109"/>
      <c r="Y1167" s="109"/>
      <c r="Z1167" s="109"/>
      <c r="AA1167" s="108" t="s">
        <v>801</v>
      </c>
      <c r="AB1167" s="109"/>
      <c r="AC1167" s="109"/>
      <c r="AD1167" s="109"/>
      <c r="AE1167" s="109"/>
      <c r="AF1167" s="109"/>
      <c r="AG1167" s="109"/>
      <c r="AH1167" s="109"/>
      <c r="AI1167" s="109"/>
      <c r="AJ1167" s="109"/>
      <c r="AK1167" s="109"/>
      <c r="AL1167" s="109"/>
      <c r="AM1167" s="108" t="s">
        <v>802</v>
      </c>
      <c r="AN1167" s="109"/>
      <c r="AO1167" s="109"/>
      <c r="AP1167" s="109"/>
      <c r="AQ1167" s="109"/>
      <c r="AR1167" s="109"/>
      <c r="AS1167" s="109"/>
      <c r="AT1167" s="109"/>
      <c r="AU1167" s="109"/>
      <c r="AV1167" s="109"/>
      <c r="AW1167" s="109"/>
      <c r="AX1167" s="109"/>
      <c r="AY1167" s="111"/>
      <c r="AZ1167" s="111"/>
      <c r="BA1167" s="111"/>
      <c r="BB1167" s="111"/>
      <c r="BC1167" s="111"/>
      <c r="BD1167" s="111"/>
      <c r="BE1167" s="111"/>
      <c r="BF1167" s="111"/>
      <c r="BG1167" s="111"/>
      <c r="BH1167" s="111"/>
      <c r="BI1167" s="111"/>
      <c r="BJ1167" s="114"/>
    </row>
    <row r="1168" spans="1:62" ht="30.6" x14ac:dyDescent="0.3">
      <c r="A1168" s="78"/>
      <c r="B1168" s="79"/>
      <c r="C1168" s="16" t="s">
        <v>69</v>
      </c>
      <c r="D1168" s="16" t="s">
        <v>72</v>
      </c>
      <c r="E1168" s="16" t="s">
        <v>73</v>
      </c>
      <c r="F1168" s="16" t="s">
        <v>74</v>
      </c>
      <c r="G1168" s="16" t="s">
        <v>75</v>
      </c>
      <c r="H1168" s="16" t="s">
        <v>76</v>
      </c>
      <c r="I1168" s="16" t="s">
        <v>77</v>
      </c>
      <c r="J1168" s="16" t="s">
        <v>78</v>
      </c>
      <c r="K1168" s="16" t="s">
        <v>79</v>
      </c>
      <c r="L1168" s="16" t="s">
        <v>80</v>
      </c>
      <c r="M1168" s="16" t="s">
        <v>81</v>
      </c>
      <c r="N1168" s="16" t="s">
        <v>82</v>
      </c>
      <c r="O1168" s="16" t="s">
        <v>69</v>
      </c>
      <c r="P1168" s="16" t="s">
        <v>72</v>
      </c>
      <c r="Q1168" s="16" t="s">
        <v>73</v>
      </c>
      <c r="R1168" s="16" t="s">
        <v>74</v>
      </c>
      <c r="S1168" s="16" t="s">
        <v>75</v>
      </c>
      <c r="T1168" s="16" t="s">
        <v>76</v>
      </c>
      <c r="U1168" s="16" t="s">
        <v>77</v>
      </c>
      <c r="V1168" s="16" t="s">
        <v>78</v>
      </c>
      <c r="W1168" s="16" t="s">
        <v>79</v>
      </c>
      <c r="X1168" s="16" t="s">
        <v>80</v>
      </c>
      <c r="Y1168" s="16" t="s">
        <v>81</v>
      </c>
      <c r="Z1168" s="16" t="s">
        <v>82</v>
      </c>
      <c r="AA1168" s="16" t="s">
        <v>69</v>
      </c>
      <c r="AB1168" s="16" t="s">
        <v>72</v>
      </c>
      <c r="AC1168" s="16" t="s">
        <v>73</v>
      </c>
      <c r="AD1168" s="16" t="s">
        <v>74</v>
      </c>
      <c r="AE1168" s="16" t="s">
        <v>75</v>
      </c>
      <c r="AF1168" s="16" t="s">
        <v>76</v>
      </c>
      <c r="AG1168" s="16" t="s">
        <v>77</v>
      </c>
      <c r="AH1168" s="16" t="s">
        <v>78</v>
      </c>
      <c r="AI1168" s="16" t="s">
        <v>79</v>
      </c>
      <c r="AJ1168" s="16" t="s">
        <v>80</v>
      </c>
      <c r="AK1168" s="16" t="s">
        <v>81</v>
      </c>
      <c r="AL1168" s="16" t="s">
        <v>82</v>
      </c>
      <c r="AM1168" s="16" t="s">
        <v>69</v>
      </c>
      <c r="AN1168" s="16" t="s">
        <v>72</v>
      </c>
      <c r="AO1168" s="16" t="s">
        <v>73</v>
      </c>
      <c r="AP1168" s="16" t="s">
        <v>74</v>
      </c>
      <c r="AQ1168" s="16" t="s">
        <v>75</v>
      </c>
      <c r="AR1168" s="16" t="s">
        <v>76</v>
      </c>
      <c r="AS1168" s="16" t="s">
        <v>77</v>
      </c>
      <c r="AT1168" s="16" t="s">
        <v>78</v>
      </c>
      <c r="AU1168" s="16" t="s">
        <v>79</v>
      </c>
      <c r="AV1168" s="16" t="s">
        <v>80</v>
      </c>
      <c r="AW1168" s="16" t="s">
        <v>81</v>
      </c>
      <c r="AX1168" s="16" t="s">
        <v>82</v>
      </c>
      <c r="AY1168" s="112"/>
      <c r="AZ1168" s="112"/>
      <c r="BA1168" s="112"/>
      <c r="BB1168" s="112"/>
      <c r="BC1168" s="112"/>
      <c r="BD1168" s="112"/>
      <c r="BE1168" s="112"/>
      <c r="BF1168" s="112"/>
      <c r="BG1168" s="112"/>
      <c r="BH1168" s="112"/>
      <c r="BI1168" s="112"/>
      <c r="BJ1168" s="115"/>
    </row>
    <row r="1169" spans="1:62" x14ac:dyDescent="0.3">
      <c r="A1169" s="121" t="s">
        <v>410</v>
      </c>
      <c r="B1169" s="122"/>
      <c r="C1169" s="23">
        <v>5331</v>
      </c>
      <c r="D1169" s="23">
        <v>12909</v>
      </c>
      <c r="E1169" s="23">
        <v>10005</v>
      </c>
      <c r="F1169" s="23">
        <v>3056</v>
      </c>
      <c r="G1169" s="23">
        <v>3553</v>
      </c>
      <c r="H1169" s="23">
        <v>0</v>
      </c>
      <c r="I1169" s="23">
        <v>0</v>
      </c>
      <c r="J1169" s="23">
        <v>0</v>
      </c>
      <c r="K1169" s="23">
        <v>3</v>
      </c>
      <c r="L1169" s="23">
        <v>3</v>
      </c>
      <c r="M1169" s="23">
        <v>15</v>
      </c>
      <c r="N1169" s="23">
        <v>10561</v>
      </c>
      <c r="O1169" s="23">
        <v>1443</v>
      </c>
      <c r="P1169" s="23">
        <v>3785</v>
      </c>
      <c r="Q1169" s="23">
        <v>3342</v>
      </c>
      <c r="R1169" s="23">
        <v>585</v>
      </c>
      <c r="S1169" s="23">
        <v>548</v>
      </c>
      <c r="T1169" s="23">
        <v>0</v>
      </c>
      <c r="U1169" s="23">
        <v>0</v>
      </c>
      <c r="V1169" s="23">
        <v>0</v>
      </c>
      <c r="W1169" s="23">
        <v>0</v>
      </c>
      <c r="X1169" s="23">
        <v>4</v>
      </c>
      <c r="Y1169" s="23">
        <v>8</v>
      </c>
      <c r="Z1169" s="23">
        <v>3517</v>
      </c>
      <c r="AA1169" s="23">
        <v>457</v>
      </c>
      <c r="AB1169" s="23">
        <v>1407</v>
      </c>
      <c r="AC1169" s="23">
        <v>1330</v>
      </c>
      <c r="AD1169" s="23">
        <v>129</v>
      </c>
      <c r="AE1169" s="23">
        <v>149</v>
      </c>
      <c r="AF1169" s="23">
        <v>0</v>
      </c>
      <c r="AG1169" s="23">
        <v>0</v>
      </c>
      <c r="AH1169" s="23">
        <v>0</v>
      </c>
      <c r="AI1169" s="23">
        <v>0</v>
      </c>
      <c r="AJ1169" s="23">
        <v>3</v>
      </c>
      <c r="AK1169" s="23">
        <v>1</v>
      </c>
      <c r="AL1169" s="23">
        <v>1412</v>
      </c>
      <c r="AM1169" s="23">
        <v>936</v>
      </c>
      <c r="AN1169" s="23">
        <v>3125</v>
      </c>
      <c r="AO1169" s="23">
        <v>2811</v>
      </c>
      <c r="AP1169" s="23">
        <v>483</v>
      </c>
      <c r="AQ1169" s="23">
        <v>487</v>
      </c>
      <c r="AR1169" s="23">
        <v>0</v>
      </c>
      <c r="AS1169" s="23">
        <v>1</v>
      </c>
      <c r="AT1169" s="23">
        <v>0</v>
      </c>
      <c r="AU1169" s="23">
        <v>0</v>
      </c>
      <c r="AV1169" s="23">
        <v>1</v>
      </c>
      <c r="AW1169" s="23">
        <v>9</v>
      </c>
      <c r="AX1169" s="23">
        <v>3016</v>
      </c>
      <c r="AY1169" s="23">
        <v>8167</v>
      </c>
      <c r="AZ1169" s="23">
        <v>21226</v>
      </c>
      <c r="BA1169" s="23">
        <v>17488</v>
      </c>
      <c r="BB1169" s="23">
        <v>4253</v>
      </c>
      <c r="BC1169" s="23">
        <v>4737</v>
      </c>
      <c r="BD1169" s="23">
        <v>0</v>
      </c>
      <c r="BE1169" s="23">
        <v>1</v>
      </c>
      <c r="BF1169" s="23">
        <v>0</v>
      </c>
      <c r="BG1169" s="23">
        <v>3</v>
      </c>
      <c r="BH1169" s="23">
        <v>11</v>
      </c>
      <c r="BI1169" s="23">
        <v>33</v>
      </c>
      <c r="BJ1169" s="23">
        <v>18506</v>
      </c>
    </row>
    <row r="1170" spans="1:62" x14ac:dyDescent="0.3">
      <c r="A1170" s="90" t="s">
        <v>411</v>
      </c>
      <c r="B1170" s="90" t="s">
        <v>412</v>
      </c>
      <c r="C1170" s="12">
        <v>107</v>
      </c>
      <c r="D1170" s="12">
        <v>94</v>
      </c>
      <c r="E1170" s="12">
        <v>80</v>
      </c>
      <c r="F1170" s="12">
        <v>28</v>
      </c>
      <c r="G1170" s="12">
        <v>38</v>
      </c>
      <c r="H1170" s="12">
        <v>0</v>
      </c>
      <c r="I1170" s="12">
        <v>0</v>
      </c>
      <c r="J1170" s="12">
        <v>0</v>
      </c>
      <c r="K1170" s="12">
        <v>0</v>
      </c>
      <c r="L1170" s="12">
        <v>0</v>
      </c>
      <c r="M1170" s="12">
        <v>1</v>
      </c>
      <c r="N1170" s="12">
        <v>88</v>
      </c>
      <c r="O1170" s="12">
        <v>24</v>
      </c>
      <c r="P1170" s="12">
        <v>10</v>
      </c>
      <c r="Q1170" s="12">
        <v>8</v>
      </c>
      <c r="R1170" s="12">
        <v>2</v>
      </c>
      <c r="S1170" s="12">
        <v>1</v>
      </c>
      <c r="T1170" s="12">
        <v>0</v>
      </c>
      <c r="U1170" s="12">
        <v>0</v>
      </c>
      <c r="V1170" s="12">
        <v>0</v>
      </c>
      <c r="W1170" s="12">
        <v>0</v>
      </c>
      <c r="X1170" s="12">
        <v>2</v>
      </c>
      <c r="Y1170" s="12">
        <v>0</v>
      </c>
      <c r="Z1170" s="12">
        <v>6</v>
      </c>
      <c r="AA1170" s="12">
        <v>17</v>
      </c>
      <c r="AB1170" s="12">
        <v>28</v>
      </c>
      <c r="AC1170" s="12">
        <v>22</v>
      </c>
      <c r="AD1170" s="12">
        <v>6</v>
      </c>
      <c r="AE1170" s="12">
        <v>5</v>
      </c>
      <c r="AF1170" s="12">
        <v>0</v>
      </c>
      <c r="AG1170" s="12">
        <v>0</v>
      </c>
      <c r="AH1170" s="12">
        <v>0</v>
      </c>
      <c r="AI1170" s="12">
        <v>0</v>
      </c>
      <c r="AJ1170" s="12">
        <v>1</v>
      </c>
      <c r="AK1170" s="12">
        <v>0</v>
      </c>
      <c r="AL1170" s="12">
        <v>28</v>
      </c>
      <c r="AM1170" s="12">
        <v>29</v>
      </c>
      <c r="AN1170" s="12">
        <v>16</v>
      </c>
      <c r="AO1170" s="12">
        <v>13</v>
      </c>
      <c r="AP1170" s="12">
        <v>7</v>
      </c>
      <c r="AQ1170" s="12">
        <v>8</v>
      </c>
      <c r="AR1170" s="12">
        <v>0</v>
      </c>
      <c r="AS1170" s="12">
        <v>0</v>
      </c>
      <c r="AT1170" s="12">
        <v>0</v>
      </c>
      <c r="AU1170" s="12">
        <v>0</v>
      </c>
      <c r="AV1170" s="12">
        <v>0</v>
      </c>
      <c r="AW1170" s="12">
        <v>0</v>
      </c>
      <c r="AX1170" s="12">
        <v>13</v>
      </c>
      <c r="AY1170" s="87">
        <v>177</v>
      </c>
      <c r="AZ1170" s="87">
        <v>148</v>
      </c>
      <c r="BA1170" s="87">
        <v>123</v>
      </c>
      <c r="BB1170" s="87">
        <v>43</v>
      </c>
      <c r="BC1170" s="87">
        <v>52</v>
      </c>
      <c r="BD1170" s="87">
        <v>0</v>
      </c>
      <c r="BE1170" s="87">
        <v>0</v>
      </c>
      <c r="BF1170" s="87">
        <v>0</v>
      </c>
      <c r="BG1170" s="87">
        <v>0</v>
      </c>
      <c r="BH1170" s="87">
        <v>3</v>
      </c>
      <c r="BI1170" s="87">
        <v>1</v>
      </c>
      <c r="BJ1170" s="82">
        <v>135</v>
      </c>
    </row>
    <row r="1171" spans="1:62" x14ac:dyDescent="0.3">
      <c r="A1171" s="90" t="s">
        <v>413</v>
      </c>
      <c r="B1171" s="90" t="s">
        <v>414</v>
      </c>
      <c r="C1171" s="12">
        <v>2560</v>
      </c>
      <c r="D1171" s="12">
        <v>6861</v>
      </c>
      <c r="E1171" s="12">
        <v>5592</v>
      </c>
      <c r="F1171" s="12">
        <v>1027</v>
      </c>
      <c r="G1171" s="12">
        <v>1205</v>
      </c>
      <c r="H1171" s="12">
        <v>0</v>
      </c>
      <c r="I1171" s="12">
        <v>0</v>
      </c>
      <c r="J1171" s="12">
        <v>0</v>
      </c>
      <c r="K1171" s="12">
        <v>2</v>
      </c>
      <c r="L1171" s="12">
        <v>0</v>
      </c>
      <c r="M1171" s="12">
        <v>4</v>
      </c>
      <c r="N1171" s="12">
        <v>5870</v>
      </c>
      <c r="O1171" s="12">
        <v>654</v>
      </c>
      <c r="P1171" s="12">
        <v>1733</v>
      </c>
      <c r="Q1171" s="12">
        <v>1634</v>
      </c>
      <c r="R1171" s="12">
        <v>249</v>
      </c>
      <c r="S1171" s="12">
        <v>238</v>
      </c>
      <c r="T1171" s="12">
        <v>0</v>
      </c>
      <c r="U1171" s="12">
        <v>0</v>
      </c>
      <c r="V1171" s="12">
        <v>0</v>
      </c>
      <c r="W1171" s="12">
        <v>0</v>
      </c>
      <c r="X1171" s="12">
        <v>1</v>
      </c>
      <c r="Y1171" s="12">
        <v>1</v>
      </c>
      <c r="Z1171" s="12">
        <v>1741</v>
      </c>
      <c r="AA1171" s="12">
        <v>214</v>
      </c>
      <c r="AB1171" s="12">
        <v>759</v>
      </c>
      <c r="AC1171" s="12">
        <v>730</v>
      </c>
      <c r="AD1171" s="12">
        <v>46</v>
      </c>
      <c r="AE1171" s="12">
        <v>62</v>
      </c>
      <c r="AF1171" s="12">
        <v>0</v>
      </c>
      <c r="AG1171" s="12">
        <v>0</v>
      </c>
      <c r="AH1171" s="12">
        <v>0</v>
      </c>
      <c r="AI1171" s="12">
        <v>0</v>
      </c>
      <c r="AJ1171" s="12">
        <v>1</v>
      </c>
      <c r="AK1171" s="12">
        <v>0</v>
      </c>
      <c r="AL1171" s="12">
        <v>767</v>
      </c>
      <c r="AM1171" s="12">
        <v>346</v>
      </c>
      <c r="AN1171" s="12">
        <v>1464</v>
      </c>
      <c r="AO1171" s="12">
        <v>1383</v>
      </c>
      <c r="AP1171" s="12">
        <v>212</v>
      </c>
      <c r="AQ1171" s="12">
        <v>199</v>
      </c>
      <c r="AR1171" s="12">
        <v>0</v>
      </c>
      <c r="AS1171" s="12">
        <v>1</v>
      </c>
      <c r="AT1171" s="12">
        <v>0</v>
      </c>
      <c r="AU1171" s="12">
        <v>0</v>
      </c>
      <c r="AV1171" s="12">
        <v>0</v>
      </c>
      <c r="AW1171" s="12">
        <v>2</v>
      </c>
      <c r="AX1171" s="12">
        <v>1521</v>
      </c>
      <c r="AY1171" s="87">
        <v>3774</v>
      </c>
      <c r="AZ1171" s="87">
        <v>10817</v>
      </c>
      <c r="BA1171" s="87">
        <v>9339</v>
      </c>
      <c r="BB1171" s="87">
        <v>1534</v>
      </c>
      <c r="BC1171" s="87">
        <v>1704</v>
      </c>
      <c r="BD1171" s="87">
        <v>0</v>
      </c>
      <c r="BE1171" s="87">
        <v>1</v>
      </c>
      <c r="BF1171" s="87">
        <v>0</v>
      </c>
      <c r="BG1171" s="87">
        <v>2</v>
      </c>
      <c r="BH1171" s="87">
        <v>2</v>
      </c>
      <c r="BI1171" s="87">
        <v>7</v>
      </c>
      <c r="BJ1171" s="82">
        <v>9899</v>
      </c>
    </row>
    <row r="1172" spans="1:62" x14ac:dyDescent="0.3">
      <c r="A1172" s="90" t="s">
        <v>415</v>
      </c>
      <c r="B1172" s="90" t="s">
        <v>416</v>
      </c>
      <c r="C1172" s="12">
        <v>253</v>
      </c>
      <c r="D1172" s="12">
        <v>79</v>
      </c>
      <c r="E1172" s="12">
        <v>56</v>
      </c>
      <c r="F1172" s="12">
        <v>108</v>
      </c>
      <c r="G1172" s="12">
        <v>141</v>
      </c>
      <c r="H1172" s="12">
        <v>0</v>
      </c>
      <c r="I1172" s="12">
        <v>0</v>
      </c>
      <c r="J1172" s="12">
        <v>0</v>
      </c>
      <c r="K1172" s="12">
        <v>0</v>
      </c>
      <c r="L1172" s="12">
        <v>1</v>
      </c>
      <c r="M1172" s="12">
        <v>4</v>
      </c>
      <c r="N1172" s="12">
        <v>141</v>
      </c>
      <c r="O1172" s="12">
        <v>99</v>
      </c>
      <c r="P1172" s="12">
        <v>46</v>
      </c>
      <c r="Q1172" s="12">
        <v>31</v>
      </c>
      <c r="R1172" s="12">
        <v>30</v>
      </c>
      <c r="S1172" s="12">
        <v>33</v>
      </c>
      <c r="T1172" s="12">
        <v>0</v>
      </c>
      <c r="U1172" s="12">
        <v>0</v>
      </c>
      <c r="V1172" s="12">
        <v>0</v>
      </c>
      <c r="W1172" s="12">
        <v>0</v>
      </c>
      <c r="X1172" s="12">
        <v>0</v>
      </c>
      <c r="Y1172" s="12">
        <v>3</v>
      </c>
      <c r="Z1172" s="12">
        <v>69</v>
      </c>
      <c r="AA1172" s="12">
        <v>66</v>
      </c>
      <c r="AB1172" s="12">
        <v>21</v>
      </c>
      <c r="AC1172" s="12">
        <v>17</v>
      </c>
      <c r="AD1172" s="12">
        <v>15</v>
      </c>
      <c r="AE1172" s="12">
        <v>14</v>
      </c>
      <c r="AF1172" s="12">
        <v>0</v>
      </c>
      <c r="AG1172" s="12">
        <v>0</v>
      </c>
      <c r="AH1172" s="12">
        <v>0</v>
      </c>
      <c r="AI1172" s="12">
        <v>0</v>
      </c>
      <c r="AJ1172" s="12">
        <v>0</v>
      </c>
      <c r="AK1172" s="12">
        <v>1</v>
      </c>
      <c r="AL1172" s="12">
        <v>24</v>
      </c>
      <c r="AM1172" s="12">
        <v>87</v>
      </c>
      <c r="AN1172" s="12">
        <v>54</v>
      </c>
      <c r="AO1172" s="12">
        <v>46</v>
      </c>
      <c r="AP1172" s="12">
        <v>34</v>
      </c>
      <c r="AQ1172" s="12">
        <v>44</v>
      </c>
      <c r="AR1172" s="12">
        <v>0</v>
      </c>
      <c r="AS1172" s="12">
        <v>0</v>
      </c>
      <c r="AT1172" s="12">
        <v>0</v>
      </c>
      <c r="AU1172" s="12">
        <v>0</v>
      </c>
      <c r="AV1172" s="12">
        <v>0</v>
      </c>
      <c r="AW1172" s="12">
        <v>3</v>
      </c>
      <c r="AX1172" s="12">
        <v>81</v>
      </c>
      <c r="AY1172" s="87">
        <v>505</v>
      </c>
      <c r="AZ1172" s="87">
        <v>200</v>
      </c>
      <c r="BA1172" s="87">
        <v>150</v>
      </c>
      <c r="BB1172" s="87">
        <v>187</v>
      </c>
      <c r="BC1172" s="87">
        <v>232</v>
      </c>
      <c r="BD1172" s="87">
        <v>0</v>
      </c>
      <c r="BE1172" s="87">
        <v>0</v>
      </c>
      <c r="BF1172" s="87">
        <v>0</v>
      </c>
      <c r="BG1172" s="87">
        <v>0</v>
      </c>
      <c r="BH1172" s="87">
        <v>1</v>
      </c>
      <c r="BI1172" s="87">
        <v>11</v>
      </c>
      <c r="BJ1172" s="82">
        <v>315</v>
      </c>
    </row>
    <row r="1173" spans="1:62" x14ac:dyDescent="0.3">
      <c r="A1173" s="90" t="s">
        <v>417</v>
      </c>
      <c r="B1173" s="90" t="s">
        <v>418</v>
      </c>
      <c r="C1173" s="12">
        <v>24</v>
      </c>
      <c r="D1173" s="12">
        <v>19</v>
      </c>
      <c r="E1173" s="12">
        <v>12</v>
      </c>
      <c r="F1173" s="12">
        <v>17</v>
      </c>
      <c r="G1173" s="12">
        <v>16</v>
      </c>
      <c r="H1173" s="12">
        <v>0</v>
      </c>
      <c r="I1173" s="12">
        <v>0</v>
      </c>
      <c r="J1173" s="12">
        <v>0</v>
      </c>
      <c r="K1173" s="12">
        <v>1</v>
      </c>
      <c r="L1173" s="12">
        <v>0</v>
      </c>
      <c r="M1173" s="12">
        <v>0</v>
      </c>
      <c r="N1173" s="12">
        <v>13</v>
      </c>
      <c r="O1173" s="12">
        <v>5</v>
      </c>
      <c r="P1173" s="12">
        <v>1</v>
      </c>
      <c r="Q1173" s="12">
        <v>2</v>
      </c>
      <c r="R1173" s="12">
        <v>2</v>
      </c>
      <c r="S1173" s="12">
        <v>2</v>
      </c>
      <c r="T1173" s="12">
        <v>0</v>
      </c>
      <c r="U1173" s="12">
        <v>0</v>
      </c>
      <c r="V1173" s="12">
        <v>0</v>
      </c>
      <c r="W1173" s="12">
        <v>0</v>
      </c>
      <c r="X1173" s="12">
        <v>0</v>
      </c>
      <c r="Y1173" s="12">
        <v>0</v>
      </c>
      <c r="Z1173" s="12">
        <v>3</v>
      </c>
      <c r="AA1173" s="12">
        <v>7</v>
      </c>
      <c r="AB1173" s="12">
        <v>3</v>
      </c>
      <c r="AC1173" s="12">
        <v>2</v>
      </c>
      <c r="AD1173" s="12">
        <v>2</v>
      </c>
      <c r="AE1173" s="12">
        <v>0</v>
      </c>
      <c r="AF1173" s="12">
        <v>0</v>
      </c>
      <c r="AG1173" s="12">
        <v>0</v>
      </c>
      <c r="AH1173" s="12">
        <v>0</v>
      </c>
      <c r="AI1173" s="12">
        <v>0</v>
      </c>
      <c r="AJ1173" s="12">
        <v>0</v>
      </c>
      <c r="AK1173" s="12">
        <v>0</v>
      </c>
      <c r="AL1173" s="12">
        <v>4</v>
      </c>
      <c r="AM1173" s="12">
        <v>11</v>
      </c>
      <c r="AN1173" s="12">
        <v>2</v>
      </c>
      <c r="AO1173" s="12">
        <v>1</v>
      </c>
      <c r="AP1173" s="12">
        <v>2</v>
      </c>
      <c r="AQ1173" s="12">
        <v>2</v>
      </c>
      <c r="AR1173" s="12">
        <v>0</v>
      </c>
      <c r="AS1173" s="12">
        <v>0</v>
      </c>
      <c r="AT1173" s="12">
        <v>0</v>
      </c>
      <c r="AU1173" s="12">
        <v>0</v>
      </c>
      <c r="AV1173" s="12">
        <v>0</v>
      </c>
      <c r="AW1173" s="12">
        <v>0</v>
      </c>
      <c r="AX1173" s="12">
        <v>3</v>
      </c>
      <c r="AY1173" s="87">
        <v>47</v>
      </c>
      <c r="AZ1173" s="87">
        <v>25</v>
      </c>
      <c r="BA1173" s="87">
        <v>17</v>
      </c>
      <c r="BB1173" s="87">
        <v>23</v>
      </c>
      <c r="BC1173" s="87">
        <v>20</v>
      </c>
      <c r="BD1173" s="87">
        <v>0</v>
      </c>
      <c r="BE1173" s="87">
        <v>0</v>
      </c>
      <c r="BF1173" s="87">
        <v>0</v>
      </c>
      <c r="BG1173" s="87">
        <v>1</v>
      </c>
      <c r="BH1173" s="87">
        <v>0</v>
      </c>
      <c r="BI1173" s="87">
        <v>0</v>
      </c>
      <c r="BJ1173" s="82">
        <v>23</v>
      </c>
    </row>
    <row r="1174" spans="1:62" x14ac:dyDescent="0.3">
      <c r="A1174" s="90" t="s">
        <v>419</v>
      </c>
      <c r="B1174" s="90" t="s">
        <v>420</v>
      </c>
      <c r="C1174" s="12">
        <v>194</v>
      </c>
      <c r="D1174" s="12">
        <v>451</v>
      </c>
      <c r="E1174" s="12">
        <v>378</v>
      </c>
      <c r="F1174" s="12">
        <v>124</v>
      </c>
      <c r="G1174" s="12">
        <v>182</v>
      </c>
      <c r="H1174" s="12">
        <v>0</v>
      </c>
      <c r="I1174" s="12">
        <v>0</v>
      </c>
      <c r="J1174" s="12">
        <v>0</v>
      </c>
      <c r="K1174" s="12">
        <v>0</v>
      </c>
      <c r="L1174" s="12">
        <v>1</v>
      </c>
      <c r="M1174" s="12">
        <v>0</v>
      </c>
      <c r="N1174" s="12">
        <v>378</v>
      </c>
      <c r="O1174" s="12">
        <v>89</v>
      </c>
      <c r="P1174" s="12">
        <v>244</v>
      </c>
      <c r="Q1174" s="12">
        <v>239</v>
      </c>
      <c r="R1174" s="12">
        <v>52</v>
      </c>
      <c r="S1174" s="12">
        <v>48</v>
      </c>
      <c r="T1174" s="12">
        <v>0</v>
      </c>
      <c r="U1174" s="12">
        <v>0</v>
      </c>
      <c r="V1174" s="12">
        <v>0</v>
      </c>
      <c r="W1174" s="12">
        <v>0</v>
      </c>
      <c r="X1174" s="12">
        <v>0</v>
      </c>
      <c r="Y1174" s="12">
        <v>0</v>
      </c>
      <c r="Z1174" s="12">
        <v>243</v>
      </c>
      <c r="AA1174" s="12">
        <v>31</v>
      </c>
      <c r="AB1174" s="12">
        <v>81</v>
      </c>
      <c r="AC1174" s="12">
        <v>81</v>
      </c>
      <c r="AD1174" s="12">
        <v>19</v>
      </c>
      <c r="AE1174" s="12">
        <v>18</v>
      </c>
      <c r="AF1174" s="12">
        <v>0</v>
      </c>
      <c r="AG1174" s="12">
        <v>0</v>
      </c>
      <c r="AH1174" s="12">
        <v>0</v>
      </c>
      <c r="AI1174" s="12">
        <v>0</v>
      </c>
      <c r="AJ1174" s="12">
        <v>0</v>
      </c>
      <c r="AK1174" s="12">
        <v>0</v>
      </c>
      <c r="AL1174" s="12">
        <v>87</v>
      </c>
      <c r="AM1174" s="12">
        <v>46</v>
      </c>
      <c r="AN1174" s="12">
        <v>170</v>
      </c>
      <c r="AO1174" s="12">
        <v>158</v>
      </c>
      <c r="AP1174" s="12">
        <v>29</v>
      </c>
      <c r="AQ1174" s="12">
        <v>35</v>
      </c>
      <c r="AR1174" s="12">
        <v>0</v>
      </c>
      <c r="AS1174" s="12">
        <v>0</v>
      </c>
      <c r="AT1174" s="12">
        <v>0</v>
      </c>
      <c r="AU1174" s="12">
        <v>0</v>
      </c>
      <c r="AV1174" s="12">
        <v>0</v>
      </c>
      <c r="AW1174" s="12">
        <v>1</v>
      </c>
      <c r="AX1174" s="12">
        <v>106</v>
      </c>
      <c r="AY1174" s="87">
        <v>360</v>
      </c>
      <c r="AZ1174" s="87">
        <v>946</v>
      </c>
      <c r="BA1174" s="87">
        <v>856</v>
      </c>
      <c r="BB1174" s="87">
        <v>224</v>
      </c>
      <c r="BC1174" s="87">
        <v>283</v>
      </c>
      <c r="BD1174" s="87">
        <v>0</v>
      </c>
      <c r="BE1174" s="87">
        <v>0</v>
      </c>
      <c r="BF1174" s="87">
        <v>0</v>
      </c>
      <c r="BG1174" s="87">
        <v>0</v>
      </c>
      <c r="BH1174" s="87">
        <v>1</v>
      </c>
      <c r="BI1174" s="87">
        <v>1</v>
      </c>
      <c r="BJ1174" s="82">
        <v>814</v>
      </c>
    </row>
    <row r="1175" spans="1:62" x14ac:dyDescent="0.3">
      <c r="A1175" s="90" t="s">
        <v>421</v>
      </c>
      <c r="B1175" s="90" t="s">
        <v>422</v>
      </c>
      <c r="C1175" s="12">
        <v>2174</v>
      </c>
      <c r="D1175" s="12">
        <v>5403</v>
      </c>
      <c r="E1175" s="12">
        <v>3886</v>
      </c>
      <c r="F1175" s="12">
        <v>1750</v>
      </c>
      <c r="G1175" s="12">
        <v>1970</v>
      </c>
      <c r="H1175" s="12">
        <v>0</v>
      </c>
      <c r="I1175" s="12">
        <v>0</v>
      </c>
      <c r="J1175" s="12">
        <v>0</v>
      </c>
      <c r="K1175" s="12">
        <v>0</v>
      </c>
      <c r="L1175" s="12">
        <v>1</v>
      </c>
      <c r="M1175" s="12">
        <v>6</v>
      </c>
      <c r="N1175" s="12">
        <v>4070</v>
      </c>
      <c r="O1175" s="12">
        <v>570</v>
      </c>
      <c r="P1175" s="12">
        <v>1750</v>
      </c>
      <c r="Q1175" s="12">
        <v>1427</v>
      </c>
      <c r="R1175" s="12">
        <v>250</v>
      </c>
      <c r="S1175" s="12">
        <v>225</v>
      </c>
      <c r="T1175" s="12">
        <v>0</v>
      </c>
      <c r="U1175" s="12">
        <v>0</v>
      </c>
      <c r="V1175" s="12">
        <v>0</v>
      </c>
      <c r="W1175" s="12">
        <v>0</v>
      </c>
      <c r="X1175" s="12">
        <v>1</v>
      </c>
      <c r="Y1175" s="12">
        <v>4</v>
      </c>
      <c r="Z1175" s="12">
        <v>1454</v>
      </c>
      <c r="AA1175" s="12">
        <v>121</v>
      </c>
      <c r="AB1175" s="12">
        <v>515</v>
      </c>
      <c r="AC1175" s="12">
        <v>478</v>
      </c>
      <c r="AD1175" s="12">
        <v>40</v>
      </c>
      <c r="AE1175" s="12">
        <v>49</v>
      </c>
      <c r="AF1175" s="12">
        <v>0</v>
      </c>
      <c r="AG1175" s="12">
        <v>0</v>
      </c>
      <c r="AH1175" s="12">
        <v>0</v>
      </c>
      <c r="AI1175" s="12">
        <v>0</v>
      </c>
      <c r="AJ1175" s="12">
        <v>1</v>
      </c>
      <c r="AK1175" s="12">
        <v>0</v>
      </c>
      <c r="AL1175" s="12">
        <v>502</v>
      </c>
      <c r="AM1175" s="12">
        <v>413</v>
      </c>
      <c r="AN1175" s="12">
        <v>1418</v>
      </c>
      <c r="AO1175" s="12">
        <v>1210</v>
      </c>
      <c r="AP1175" s="12">
        <v>199</v>
      </c>
      <c r="AQ1175" s="12">
        <v>199</v>
      </c>
      <c r="AR1175" s="12">
        <v>0</v>
      </c>
      <c r="AS1175" s="12">
        <v>0</v>
      </c>
      <c r="AT1175" s="12">
        <v>0</v>
      </c>
      <c r="AU1175" s="12">
        <v>0</v>
      </c>
      <c r="AV1175" s="12">
        <v>1</v>
      </c>
      <c r="AW1175" s="12">
        <v>3</v>
      </c>
      <c r="AX1175" s="12">
        <v>1290</v>
      </c>
      <c r="AY1175" s="87">
        <v>3278</v>
      </c>
      <c r="AZ1175" s="87">
        <v>9086</v>
      </c>
      <c r="BA1175" s="87">
        <v>7001</v>
      </c>
      <c r="BB1175" s="87">
        <v>2239</v>
      </c>
      <c r="BC1175" s="87">
        <v>2443</v>
      </c>
      <c r="BD1175" s="87">
        <v>0</v>
      </c>
      <c r="BE1175" s="87">
        <v>0</v>
      </c>
      <c r="BF1175" s="87">
        <v>0</v>
      </c>
      <c r="BG1175" s="87">
        <v>0</v>
      </c>
      <c r="BH1175" s="87">
        <v>4</v>
      </c>
      <c r="BI1175" s="87">
        <v>13</v>
      </c>
      <c r="BJ1175" s="82">
        <v>7316</v>
      </c>
    </row>
    <row r="1176" spans="1:62" x14ac:dyDescent="0.3">
      <c r="A1176" s="90" t="s">
        <v>423</v>
      </c>
      <c r="B1176" s="90" t="s">
        <v>424</v>
      </c>
      <c r="C1176" s="12">
        <v>19</v>
      </c>
      <c r="D1176" s="12">
        <v>2</v>
      </c>
      <c r="E1176" s="12">
        <v>1</v>
      </c>
      <c r="F1176" s="12">
        <v>2</v>
      </c>
      <c r="G1176" s="12">
        <v>1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0</v>
      </c>
      <c r="N1176" s="12">
        <v>1</v>
      </c>
      <c r="O1176" s="12">
        <v>2</v>
      </c>
      <c r="P1176" s="12">
        <v>1</v>
      </c>
      <c r="Q1176" s="12">
        <v>1</v>
      </c>
      <c r="R1176" s="12">
        <v>0</v>
      </c>
      <c r="S1176" s="12">
        <v>1</v>
      </c>
      <c r="T1176" s="12">
        <v>0</v>
      </c>
      <c r="U1176" s="12">
        <v>0</v>
      </c>
      <c r="V1176" s="12">
        <v>0</v>
      </c>
      <c r="W1176" s="12">
        <v>0</v>
      </c>
      <c r="X1176" s="12">
        <v>0</v>
      </c>
      <c r="Y1176" s="12">
        <v>0</v>
      </c>
      <c r="Z1176" s="12">
        <v>1</v>
      </c>
      <c r="AA1176" s="12">
        <v>1</v>
      </c>
      <c r="AB1176" s="12">
        <v>0</v>
      </c>
      <c r="AC1176" s="12">
        <v>0</v>
      </c>
      <c r="AD1176" s="12">
        <v>1</v>
      </c>
      <c r="AE1176" s="12">
        <v>1</v>
      </c>
      <c r="AF1176" s="12">
        <v>0</v>
      </c>
      <c r="AG1176" s="12">
        <v>0</v>
      </c>
      <c r="AH1176" s="12">
        <v>0</v>
      </c>
      <c r="AI1176" s="12">
        <v>0</v>
      </c>
      <c r="AJ1176" s="12">
        <v>0</v>
      </c>
      <c r="AK1176" s="12">
        <v>0</v>
      </c>
      <c r="AL1176" s="12">
        <v>0</v>
      </c>
      <c r="AM1176" s="12">
        <v>4</v>
      </c>
      <c r="AN1176" s="12">
        <v>1</v>
      </c>
      <c r="AO1176" s="12">
        <v>0</v>
      </c>
      <c r="AP1176" s="12">
        <v>0</v>
      </c>
      <c r="AQ1176" s="12">
        <v>0</v>
      </c>
      <c r="AR1176" s="12">
        <v>0</v>
      </c>
      <c r="AS1176" s="12">
        <v>0</v>
      </c>
      <c r="AT1176" s="12">
        <v>0</v>
      </c>
      <c r="AU1176" s="12">
        <v>0</v>
      </c>
      <c r="AV1176" s="12">
        <v>0</v>
      </c>
      <c r="AW1176" s="12">
        <v>0</v>
      </c>
      <c r="AX1176" s="12">
        <v>2</v>
      </c>
      <c r="AY1176" s="87">
        <v>26</v>
      </c>
      <c r="AZ1176" s="87">
        <v>4</v>
      </c>
      <c r="BA1176" s="87">
        <v>2</v>
      </c>
      <c r="BB1176" s="87">
        <v>3</v>
      </c>
      <c r="BC1176" s="87">
        <v>3</v>
      </c>
      <c r="BD1176" s="87">
        <v>0</v>
      </c>
      <c r="BE1176" s="87">
        <v>0</v>
      </c>
      <c r="BF1176" s="87">
        <v>0</v>
      </c>
      <c r="BG1176" s="87">
        <v>0</v>
      </c>
      <c r="BH1176" s="87">
        <v>0</v>
      </c>
      <c r="BI1176" s="87">
        <v>0</v>
      </c>
      <c r="BJ1176" s="82">
        <v>4</v>
      </c>
    </row>
    <row r="1177" spans="1:62" x14ac:dyDescent="0.3">
      <c r="A1177" s="117" t="s">
        <v>1291</v>
      </c>
      <c r="B1177" s="117"/>
      <c r="C1177" s="117"/>
      <c r="D1177" s="117"/>
      <c r="E1177" s="117"/>
    </row>
    <row r="1178" spans="1:62" x14ac:dyDescent="0.3">
      <c r="A1178" s="15"/>
    </row>
    <row r="1179" spans="1:62" x14ac:dyDescent="0.3">
      <c r="A1179" s="26" t="s">
        <v>1168</v>
      </c>
    </row>
    <row r="1180" spans="1:62" x14ac:dyDescent="0.3">
      <c r="A1180" s="76"/>
      <c r="B1180" s="77"/>
      <c r="C1180" s="108" t="s">
        <v>6</v>
      </c>
      <c r="D1180" s="109"/>
      <c r="E1180" s="109"/>
      <c r="F1180" s="109"/>
      <c r="G1180" s="109"/>
      <c r="H1180" s="109"/>
      <c r="I1180" s="109"/>
      <c r="J1180" s="109"/>
      <c r="K1180" s="109"/>
      <c r="L1180" s="109"/>
      <c r="M1180" s="109"/>
      <c r="N1180" s="109"/>
      <c r="O1180" s="124" t="s">
        <v>885</v>
      </c>
      <c r="P1180" s="124" t="s">
        <v>1292</v>
      </c>
      <c r="Q1180" s="124" t="s">
        <v>57</v>
      </c>
    </row>
    <row r="1181" spans="1:62" x14ac:dyDescent="0.3">
      <c r="A1181" s="78"/>
      <c r="B1181" s="79"/>
      <c r="C1181" s="108" t="s">
        <v>799</v>
      </c>
      <c r="D1181" s="109"/>
      <c r="E1181" s="109"/>
      <c r="F1181" s="108" t="s">
        <v>800</v>
      </c>
      <c r="G1181" s="109"/>
      <c r="H1181" s="109"/>
      <c r="I1181" s="108" t="s">
        <v>801</v>
      </c>
      <c r="J1181" s="109"/>
      <c r="K1181" s="109"/>
      <c r="L1181" s="108" t="s">
        <v>802</v>
      </c>
      <c r="M1181" s="109"/>
      <c r="N1181" s="109"/>
      <c r="O1181" s="125"/>
      <c r="P1181" s="125"/>
      <c r="Q1181" s="125"/>
    </row>
    <row r="1182" spans="1:62" ht="30.6" x14ac:dyDescent="0.3">
      <c r="A1182" s="78"/>
      <c r="B1182" s="79"/>
      <c r="C1182" s="93" t="s">
        <v>885</v>
      </c>
      <c r="D1182" s="93" t="s">
        <v>1292</v>
      </c>
      <c r="E1182" s="93" t="s">
        <v>57</v>
      </c>
      <c r="F1182" s="93" t="s">
        <v>885</v>
      </c>
      <c r="G1182" s="93" t="s">
        <v>1292</v>
      </c>
      <c r="H1182" s="93" t="s">
        <v>57</v>
      </c>
      <c r="I1182" s="93" t="s">
        <v>885</v>
      </c>
      <c r="J1182" s="93" t="s">
        <v>1292</v>
      </c>
      <c r="K1182" s="93" t="s">
        <v>57</v>
      </c>
      <c r="L1182" s="93" t="s">
        <v>885</v>
      </c>
      <c r="M1182" s="93" t="s">
        <v>1292</v>
      </c>
      <c r="N1182" s="93" t="s">
        <v>57</v>
      </c>
      <c r="O1182" s="126"/>
      <c r="P1182" s="126"/>
      <c r="Q1182" s="126"/>
    </row>
    <row r="1183" spans="1:62" x14ac:dyDescent="0.3">
      <c r="A1183" s="88" t="s">
        <v>771</v>
      </c>
      <c r="B1183" s="14"/>
      <c r="C1183" s="12">
        <v>56</v>
      </c>
      <c r="D1183" s="12">
        <v>21</v>
      </c>
      <c r="E1183" s="12">
        <v>31</v>
      </c>
      <c r="F1183" s="12">
        <v>4</v>
      </c>
      <c r="G1183" s="12">
        <v>0</v>
      </c>
      <c r="H1183" s="12">
        <v>1</v>
      </c>
      <c r="I1183" s="12">
        <v>2</v>
      </c>
      <c r="J1183" s="12">
        <v>0</v>
      </c>
      <c r="K1183" s="12">
        <v>0</v>
      </c>
      <c r="L1183" s="12">
        <v>16</v>
      </c>
      <c r="M1183" s="12">
        <v>2</v>
      </c>
      <c r="N1183" s="12">
        <v>5</v>
      </c>
      <c r="O1183" s="94">
        <v>78</v>
      </c>
      <c r="P1183" s="94">
        <v>23</v>
      </c>
      <c r="Q1183" s="94">
        <v>37</v>
      </c>
    </row>
    <row r="1184" spans="1:62" x14ac:dyDescent="0.3">
      <c r="A1184" s="88" t="s">
        <v>1293</v>
      </c>
      <c r="B1184" s="14"/>
      <c r="C1184" s="12">
        <v>31</v>
      </c>
      <c r="D1184" s="12">
        <v>17</v>
      </c>
      <c r="E1184" s="12">
        <v>26</v>
      </c>
      <c r="F1184" s="12">
        <v>14</v>
      </c>
      <c r="G1184" s="12">
        <v>3</v>
      </c>
      <c r="H1184" s="12">
        <v>8</v>
      </c>
      <c r="I1184" s="12">
        <v>4</v>
      </c>
      <c r="J1184" s="12">
        <v>0</v>
      </c>
      <c r="K1184" s="12">
        <v>2</v>
      </c>
      <c r="L1184" s="12">
        <v>17</v>
      </c>
      <c r="M1184" s="12">
        <v>8</v>
      </c>
      <c r="N1184" s="12">
        <v>7</v>
      </c>
      <c r="O1184" s="94">
        <v>66</v>
      </c>
      <c r="P1184" s="94">
        <v>28</v>
      </c>
      <c r="Q1184" s="94">
        <v>43</v>
      </c>
    </row>
    <row r="1185" spans="1:17" x14ac:dyDescent="0.3">
      <c r="A1185" s="88" t="s">
        <v>770</v>
      </c>
      <c r="B1185" s="14"/>
      <c r="C1185" s="12">
        <v>1</v>
      </c>
      <c r="D1185" s="12">
        <v>2</v>
      </c>
      <c r="E1185" s="12">
        <v>3</v>
      </c>
      <c r="F1185" s="12">
        <v>0</v>
      </c>
      <c r="G1185" s="12">
        <v>0</v>
      </c>
      <c r="H1185" s="12">
        <v>0</v>
      </c>
      <c r="I1185" s="12">
        <v>0</v>
      </c>
      <c r="J1185" s="12">
        <v>0</v>
      </c>
      <c r="K1185" s="12">
        <v>0</v>
      </c>
      <c r="L1185" s="12">
        <v>1</v>
      </c>
      <c r="M1185" s="12">
        <v>0</v>
      </c>
      <c r="N1185" s="12">
        <v>1</v>
      </c>
      <c r="O1185" s="94">
        <v>2</v>
      </c>
      <c r="P1185" s="94">
        <v>2</v>
      </c>
      <c r="Q1185" s="94">
        <v>4</v>
      </c>
    </row>
    <row r="1186" spans="1:17" x14ac:dyDescent="0.3">
      <c r="A1186" s="88" t="s">
        <v>1294</v>
      </c>
      <c r="B1186" s="14"/>
      <c r="C1186" s="12">
        <v>38</v>
      </c>
      <c r="D1186" s="12">
        <v>25</v>
      </c>
      <c r="E1186" s="12">
        <v>31</v>
      </c>
      <c r="F1186" s="12">
        <v>11</v>
      </c>
      <c r="G1186" s="12">
        <v>2</v>
      </c>
      <c r="H1186" s="12">
        <v>7</v>
      </c>
      <c r="I1186" s="12">
        <v>0</v>
      </c>
      <c r="J1186" s="12">
        <v>0</v>
      </c>
      <c r="K1186" s="12">
        <v>0</v>
      </c>
      <c r="L1186" s="12">
        <v>8</v>
      </c>
      <c r="M1186" s="12">
        <v>4</v>
      </c>
      <c r="N1186" s="12">
        <v>5</v>
      </c>
      <c r="O1186" s="94">
        <v>57</v>
      </c>
      <c r="P1186" s="94">
        <v>31</v>
      </c>
      <c r="Q1186" s="94">
        <v>43</v>
      </c>
    </row>
    <row r="1187" spans="1:17" x14ac:dyDescent="0.3">
      <c r="A1187" s="88" t="s">
        <v>380</v>
      </c>
      <c r="B1187" s="14"/>
      <c r="C1187" s="12">
        <v>4</v>
      </c>
      <c r="D1187" s="12">
        <v>2</v>
      </c>
      <c r="E1187" s="12">
        <v>2</v>
      </c>
      <c r="F1187" s="12">
        <v>0</v>
      </c>
      <c r="G1187" s="12">
        <v>0</v>
      </c>
      <c r="H1187" s="12">
        <v>0</v>
      </c>
      <c r="I1187" s="12">
        <v>0</v>
      </c>
      <c r="J1187" s="12">
        <v>0</v>
      </c>
      <c r="K1187" s="12">
        <v>0</v>
      </c>
      <c r="L1187" s="12">
        <v>4</v>
      </c>
      <c r="M1187" s="12">
        <v>1</v>
      </c>
      <c r="N1187" s="12">
        <v>2</v>
      </c>
      <c r="O1187" s="94">
        <v>8</v>
      </c>
      <c r="P1187" s="94">
        <v>3</v>
      </c>
      <c r="Q1187" s="94">
        <v>4</v>
      </c>
    </row>
    <row r="1188" spans="1:17" x14ac:dyDescent="0.3">
      <c r="A1188" s="88" t="s">
        <v>1295</v>
      </c>
      <c r="B1188" s="14"/>
      <c r="C1188" s="12">
        <v>2</v>
      </c>
      <c r="D1188" s="12">
        <v>2</v>
      </c>
      <c r="E1188" s="12">
        <v>4</v>
      </c>
      <c r="F1188" s="12">
        <v>5</v>
      </c>
      <c r="G1188" s="12">
        <v>1</v>
      </c>
      <c r="H1188" s="12">
        <v>2</v>
      </c>
      <c r="I1188" s="12">
        <v>1</v>
      </c>
      <c r="J1188" s="12">
        <v>0</v>
      </c>
      <c r="K1188" s="12">
        <v>0</v>
      </c>
      <c r="L1188" s="12">
        <v>2</v>
      </c>
      <c r="M1188" s="12">
        <v>2</v>
      </c>
      <c r="N1188" s="12">
        <v>2</v>
      </c>
      <c r="O1188" s="94">
        <v>10</v>
      </c>
      <c r="P1188" s="94">
        <v>5</v>
      </c>
      <c r="Q1188" s="94">
        <v>8</v>
      </c>
    </row>
    <row r="1189" spans="1:17" x14ac:dyDescent="0.3">
      <c r="A1189" s="121" t="s">
        <v>721</v>
      </c>
      <c r="B1189" s="122"/>
      <c r="C1189" s="23">
        <v>132</v>
      </c>
      <c r="D1189" s="23">
        <v>69</v>
      </c>
      <c r="E1189" s="23">
        <v>97</v>
      </c>
      <c r="F1189" s="23">
        <v>34</v>
      </c>
      <c r="G1189" s="23">
        <v>6</v>
      </c>
      <c r="H1189" s="23">
        <v>18</v>
      </c>
      <c r="I1189" s="23">
        <v>7</v>
      </c>
      <c r="J1189" s="23">
        <v>0</v>
      </c>
      <c r="K1189" s="23">
        <v>2</v>
      </c>
      <c r="L1189" s="23">
        <v>48</v>
      </c>
      <c r="M1189" s="23">
        <v>17</v>
      </c>
      <c r="N1189" s="23">
        <v>22</v>
      </c>
      <c r="O1189" s="23">
        <v>221</v>
      </c>
      <c r="P1189" s="23">
        <v>92</v>
      </c>
      <c r="Q1189" s="23">
        <v>139</v>
      </c>
    </row>
    <row r="1190" spans="1:17" x14ac:dyDescent="0.3">
      <c r="A1190" s="123" t="s">
        <v>1296</v>
      </c>
      <c r="B1190" s="123"/>
      <c r="C1190" s="123"/>
      <c r="D1190" s="123"/>
      <c r="E1190" s="123"/>
      <c r="F1190" s="123"/>
    </row>
    <row r="1191" spans="1:17" x14ac:dyDescent="0.3">
      <c r="A1191" s="76"/>
      <c r="B1191" s="77"/>
      <c r="C1191" s="108" t="s">
        <v>6</v>
      </c>
      <c r="D1191" s="109"/>
      <c r="E1191" s="109"/>
      <c r="F1191" s="109"/>
      <c r="G1191" s="113" t="s">
        <v>2</v>
      </c>
    </row>
    <row r="1192" spans="1:17" x14ac:dyDescent="0.3">
      <c r="A1192" s="78"/>
      <c r="B1192" s="79"/>
      <c r="C1192" s="80" t="s">
        <v>799</v>
      </c>
      <c r="D1192" s="80" t="s">
        <v>800</v>
      </c>
      <c r="E1192" s="80" t="s">
        <v>801</v>
      </c>
      <c r="F1192" s="80" t="s">
        <v>802</v>
      </c>
      <c r="G1192" s="114"/>
    </row>
    <row r="1193" spans="1:17" x14ac:dyDescent="0.3">
      <c r="A1193" s="78"/>
      <c r="B1193" s="79"/>
      <c r="C1193" s="8" t="s">
        <v>2</v>
      </c>
      <c r="D1193" s="8" t="s">
        <v>2</v>
      </c>
      <c r="E1193" s="8" t="s">
        <v>2</v>
      </c>
      <c r="F1193" s="8" t="s">
        <v>2</v>
      </c>
      <c r="G1193" s="115"/>
    </row>
    <row r="1194" spans="1:17" x14ac:dyDescent="0.3">
      <c r="A1194" s="10" t="s">
        <v>1297</v>
      </c>
      <c r="B1194" s="14"/>
      <c r="C1194" s="12">
        <v>26</v>
      </c>
      <c r="D1194" s="12">
        <v>0</v>
      </c>
      <c r="E1194" s="12">
        <v>0</v>
      </c>
      <c r="F1194" s="12">
        <v>0</v>
      </c>
      <c r="G1194" s="82">
        <v>26</v>
      </c>
    </row>
    <row r="1195" spans="1:17" x14ac:dyDescent="0.3">
      <c r="A1195" s="10" t="s">
        <v>1298</v>
      </c>
      <c r="B1195" s="14"/>
      <c r="C1195" s="12">
        <v>3</v>
      </c>
      <c r="D1195" s="12">
        <v>0</v>
      </c>
      <c r="E1195" s="12">
        <v>0</v>
      </c>
      <c r="F1195" s="12">
        <v>0</v>
      </c>
      <c r="G1195" s="82">
        <v>3</v>
      </c>
    </row>
    <row r="1196" spans="1:17" x14ac:dyDescent="0.3">
      <c r="A1196" s="10" t="s">
        <v>1299</v>
      </c>
      <c r="B1196" s="14"/>
      <c r="C1196" s="12">
        <v>0</v>
      </c>
      <c r="D1196" s="12">
        <v>0</v>
      </c>
      <c r="E1196" s="12">
        <v>0</v>
      </c>
      <c r="F1196" s="12">
        <v>0</v>
      </c>
      <c r="G1196" s="82">
        <v>0</v>
      </c>
    </row>
    <row r="1197" spans="1:17" x14ac:dyDescent="0.3">
      <c r="A1197" s="3"/>
    </row>
    <row r="1198" spans="1:17" x14ac:dyDescent="0.3">
      <c r="A1198" s="75" t="s">
        <v>1300</v>
      </c>
    </row>
    <row r="1199" spans="1:17" x14ac:dyDescent="0.3">
      <c r="A1199" s="76"/>
      <c r="B1199" s="77"/>
      <c r="C1199" s="108" t="s">
        <v>6</v>
      </c>
      <c r="D1199" s="109"/>
      <c r="E1199" s="109"/>
      <c r="F1199" s="109"/>
      <c r="G1199" s="113" t="s">
        <v>2</v>
      </c>
    </row>
    <row r="1200" spans="1:17" x14ac:dyDescent="0.3">
      <c r="A1200" s="78"/>
      <c r="B1200" s="79"/>
      <c r="C1200" s="80" t="s">
        <v>799</v>
      </c>
      <c r="D1200" s="80" t="s">
        <v>800</v>
      </c>
      <c r="E1200" s="80" t="s">
        <v>801</v>
      </c>
      <c r="F1200" s="80" t="s">
        <v>802</v>
      </c>
      <c r="G1200" s="114"/>
    </row>
    <row r="1201" spans="1:7" x14ac:dyDescent="0.3">
      <c r="A1201" s="78"/>
      <c r="B1201" s="79"/>
      <c r="C1201" s="8" t="s">
        <v>2</v>
      </c>
      <c r="D1201" s="8" t="s">
        <v>2</v>
      </c>
      <c r="E1201" s="8" t="s">
        <v>2</v>
      </c>
      <c r="F1201" s="8" t="s">
        <v>2</v>
      </c>
      <c r="G1201" s="115"/>
    </row>
    <row r="1202" spans="1:7" x14ac:dyDescent="0.3">
      <c r="A1202" s="10" t="s">
        <v>771</v>
      </c>
      <c r="B1202" s="14"/>
      <c r="C1202" s="12">
        <v>17</v>
      </c>
      <c r="D1202" s="12">
        <v>0</v>
      </c>
      <c r="E1202" s="12">
        <v>4</v>
      </c>
      <c r="F1202" s="12">
        <v>4</v>
      </c>
      <c r="G1202" s="82">
        <v>25</v>
      </c>
    </row>
    <row r="1203" spans="1:7" x14ac:dyDescent="0.3">
      <c r="A1203" s="10" t="s">
        <v>1293</v>
      </c>
      <c r="B1203" s="14"/>
      <c r="C1203" s="12">
        <v>9</v>
      </c>
      <c r="D1203" s="12">
        <v>5</v>
      </c>
      <c r="E1203" s="12">
        <v>2</v>
      </c>
      <c r="F1203" s="12">
        <v>9</v>
      </c>
      <c r="G1203" s="82">
        <v>25</v>
      </c>
    </row>
    <row r="1204" spans="1:7" x14ac:dyDescent="0.3">
      <c r="A1204" s="10" t="s">
        <v>770</v>
      </c>
      <c r="B1204" s="14"/>
      <c r="C1204" s="12">
        <v>6</v>
      </c>
      <c r="D1204" s="12">
        <v>1</v>
      </c>
      <c r="E1204" s="12">
        <v>0</v>
      </c>
      <c r="F1204" s="12">
        <v>6</v>
      </c>
      <c r="G1204" s="82">
        <v>13</v>
      </c>
    </row>
    <row r="1205" spans="1:7" x14ac:dyDescent="0.3">
      <c r="A1205" s="10" t="s">
        <v>1294</v>
      </c>
      <c r="B1205" s="14"/>
      <c r="C1205" s="12">
        <v>25</v>
      </c>
      <c r="D1205" s="12">
        <v>13</v>
      </c>
      <c r="E1205" s="12">
        <v>8</v>
      </c>
      <c r="F1205" s="12">
        <v>14</v>
      </c>
      <c r="G1205" s="82">
        <v>60</v>
      </c>
    </row>
    <row r="1206" spans="1:7" x14ac:dyDescent="0.3">
      <c r="A1206" s="10" t="s">
        <v>380</v>
      </c>
      <c r="B1206" s="14"/>
      <c r="C1206" s="12">
        <v>8</v>
      </c>
      <c r="D1206" s="12">
        <v>29</v>
      </c>
      <c r="E1206" s="12">
        <v>13</v>
      </c>
      <c r="F1206" s="12">
        <v>31</v>
      </c>
      <c r="G1206" s="82">
        <v>81</v>
      </c>
    </row>
    <row r="1207" spans="1:7" x14ac:dyDescent="0.3">
      <c r="A1207" s="10" t="s">
        <v>1295</v>
      </c>
      <c r="B1207" s="14"/>
      <c r="C1207" s="12">
        <v>21</v>
      </c>
      <c r="D1207" s="12">
        <v>25</v>
      </c>
      <c r="E1207" s="12">
        <v>11</v>
      </c>
      <c r="F1207" s="12">
        <v>19</v>
      </c>
      <c r="G1207" s="82">
        <v>76</v>
      </c>
    </row>
    <row r="1208" spans="1:7" x14ac:dyDescent="0.3">
      <c r="A1208" s="3"/>
    </row>
    <row r="1209" spans="1:7" x14ac:dyDescent="0.3">
      <c r="A1209" s="75" t="s">
        <v>1194</v>
      </c>
    </row>
    <row r="1210" spans="1:7" x14ac:dyDescent="0.3">
      <c r="A1210" s="76"/>
      <c r="B1210" s="77"/>
      <c r="C1210" s="108" t="s">
        <v>6</v>
      </c>
      <c r="D1210" s="109"/>
      <c r="E1210" s="109"/>
      <c r="F1210" s="109"/>
      <c r="G1210" s="113" t="s">
        <v>2</v>
      </c>
    </row>
    <row r="1211" spans="1:7" x14ac:dyDescent="0.3">
      <c r="A1211" s="78"/>
      <c r="B1211" s="79"/>
      <c r="C1211" s="80" t="s">
        <v>799</v>
      </c>
      <c r="D1211" s="80" t="s">
        <v>800</v>
      </c>
      <c r="E1211" s="80" t="s">
        <v>801</v>
      </c>
      <c r="F1211" s="80" t="s">
        <v>802</v>
      </c>
      <c r="G1211" s="114"/>
    </row>
    <row r="1212" spans="1:7" x14ac:dyDescent="0.3">
      <c r="A1212" s="78"/>
      <c r="B1212" s="79"/>
      <c r="C1212" s="8" t="s">
        <v>2</v>
      </c>
      <c r="D1212" s="8" t="s">
        <v>2</v>
      </c>
      <c r="E1212" s="8" t="s">
        <v>2</v>
      </c>
      <c r="F1212" s="8" t="s">
        <v>2</v>
      </c>
      <c r="G1212" s="115"/>
    </row>
    <row r="1213" spans="1:7" x14ac:dyDescent="0.3">
      <c r="A1213" s="10" t="s">
        <v>1196</v>
      </c>
      <c r="B1213" s="14"/>
      <c r="C1213" s="12">
        <v>1</v>
      </c>
      <c r="D1213" s="12">
        <v>4</v>
      </c>
      <c r="E1213" s="12">
        <v>7</v>
      </c>
      <c r="F1213" s="12">
        <v>0</v>
      </c>
      <c r="G1213" s="82">
        <v>12</v>
      </c>
    </row>
    <row r="1214" spans="1:7" x14ac:dyDescent="0.3">
      <c r="A1214" s="10" t="s">
        <v>1138</v>
      </c>
      <c r="B1214" s="14"/>
      <c r="C1214" s="12">
        <v>0</v>
      </c>
      <c r="D1214" s="12">
        <v>0</v>
      </c>
      <c r="E1214" s="12">
        <v>0</v>
      </c>
      <c r="F1214" s="12">
        <v>0</v>
      </c>
      <c r="G1214" s="82">
        <v>0</v>
      </c>
    </row>
    <row r="1215" spans="1:7" x14ac:dyDescent="0.3">
      <c r="A1215" s="10" t="s">
        <v>1301</v>
      </c>
      <c r="B1215" s="14"/>
      <c r="C1215" s="12">
        <v>74</v>
      </c>
      <c r="D1215" s="12">
        <v>62</v>
      </c>
      <c r="E1215" s="12">
        <v>18</v>
      </c>
      <c r="F1215" s="12">
        <v>67</v>
      </c>
      <c r="G1215" s="82">
        <v>221</v>
      </c>
    </row>
    <row r="1216" spans="1:7" x14ac:dyDescent="0.3">
      <c r="A1216" s="10" t="s">
        <v>1236</v>
      </c>
      <c r="B1216" s="14"/>
      <c r="C1216" s="12">
        <v>1</v>
      </c>
      <c r="D1216" s="12">
        <v>0</v>
      </c>
      <c r="E1216" s="12">
        <v>0</v>
      </c>
      <c r="F1216" s="12">
        <v>1</v>
      </c>
      <c r="G1216" s="82">
        <v>2</v>
      </c>
    </row>
    <row r="1217" spans="1:7" x14ac:dyDescent="0.3">
      <c r="A1217" s="10" t="s">
        <v>1302</v>
      </c>
      <c r="B1217" s="14"/>
      <c r="C1217" s="12">
        <v>14</v>
      </c>
      <c r="D1217" s="12">
        <v>7</v>
      </c>
      <c r="E1217" s="12">
        <v>6</v>
      </c>
      <c r="F1217" s="12">
        <v>19</v>
      </c>
      <c r="G1217" s="82">
        <v>46</v>
      </c>
    </row>
    <row r="1218" spans="1:7" x14ac:dyDescent="0.3">
      <c r="A1218" s="10" t="s">
        <v>1140</v>
      </c>
      <c r="B1218" s="14"/>
      <c r="C1218" s="12">
        <v>0</v>
      </c>
      <c r="D1218" s="12">
        <v>0</v>
      </c>
      <c r="E1218" s="12">
        <v>0</v>
      </c>
      <c r="F1218" s="12">
        <v>0</v>
      </c>
      <c r="G1218" s="82">
        <v>0</v>
      </c>
    </row>
    <row r="1219" spans="1:7" x14ac:dyDescent="0.3">
      <c r="A1219" s="10" t="s">
        <v>1141</v>
      </c>
      <c r="B1219" s="14"/>
      <c r="C1219" s="12">
        <v>0</v>
      </c>
      <c r="D1219" s="12">
        <v>0</v>
      </c>
      <c r="E1219" s="12">
        <v>0</v>
      </c>
      <c r="F1219" s="12">
        <v>0</v>
      </c>
      <c r="G1219" s="82">
        <v>0</v>
      </c>
    </row>
    <row r="1220" spans="1:7" x14ac:dyDescent="0.3">
      <c r="A1220" s="10" t="s">
        <v>1199</v>
      </c>
      <c r="B1220" s="14"/>
      <c r="C1220" s="12">
        <v>0</v>
      </c>
      <c r="D1220" s="12">
        <v>0</v>
      </c>
      <c r="E1220" s="12">
        <v>0</v>
      </c>
      <c r="F1220" s="12">
        <v>0</v>
      </c>
      <c r="G1220" s="82">
        <v>0</v>
      </c>
    </row>
    <row r="1221" spans="1:7" x14ac:dyDescent="0.3">
      <c r="A1221" s="10" t="s">
        <v>1200</v>
      </c>
      <c r="B1221" s="14"/>
      <c r="C1221" s="12">
        <v>0</v>
      </c>
      <c r="D1221" s="12">
        <v>0</v>
      </c>
      <c r="E1221" s="12">
        <v>0</v>
      </c>
      <c r="F1221" s="12">
        <v>0</v>
      </c>
      <c r="G1221" s="82">
        <v>0</v>
      </c>
    </row>
    <row r="1222" spans="1:7" x14ac:dyDescent="0.3">
      <c r="A1222" s="3"/>
    </row>
    <row r="1223" spans="1:7" x14ac:dyDescent="0.3">
      <c r="A1223" s="75" t="s">
        <v>1303</v>
      </c>
    </row>
    <row r="1224" spans="1:7" x14ac:dyDescent="0.3">
      <c r="A1224" s="76"/>
      <c r="B1224" s="77"/>
      <c r="C1224" s="108" t="s">
        <v>6</v>
      </c>
      <c r="D1224" s="109"/>
      <c r="E1224" s="109"/>
      <c r="F1224" s="109"/>
      <c r="G1224" s="113" t="s">
        <v>2</v>
      </c>
    </row>
    <row r="1225" spans="1:7" x14ac:dyDescent="0.3">
      <c r="A1225" s="78"/>
      <c r="B1225" s="79"/>
      <c r="C1225" s="80" t="s">
        <v>799</v>
      </c>
      <c r="D1225" s="80" t="s">
        <v>800</v>
      </c>
      <c r="E1225" s="80" t="s">
        <v>801</v>
      </c>
      <c r="F1225" s="80" t="s">
        <v>802</v>
      </c>
      <c r="G1225" s="114"/>
    </row>
    <row r="1226" spans="1:7" x14ac:dyDescent="0.3">
      <c r="A1226" s="78"/>
      <c r="B1226" s="79"/>
      <c r="C1226" s="8" t="s">
        <v>2</v>
      </c>
      <c r="D1226" s="8" t="s">
        <v>2</v>
      </c>
      <c r="E1226" s="8" t="s">
        <v>2</v>
      </c>
      <c r="F1226" s="8" t="s">
        <v>2</v>
      </c>
      <c r="G1226" s="115"/>
    </row>
    <row r="1227" spans="1:7" x14ac:dyDescent="0.3">
      <c r="A1227" s="10" t="s">
        <v>771</v>
      </c>
      <c r="B1227" s="14"/>
      <c r="C1227" s="12">
        <v>0</v>
      </c>
      <c r="D1227" s="12">
        <v>1</v>
      </c>
      <c r="E1227" s="12">
        <v>1</v>
      </c>
      <c r="F1227" s="12">
        <v>4</v>
      </c>
      <c r="G1227" s="82">
        <v>6</v>
      </c>
    </row>
    <row r="1228" spans="1:7" x14ac:dyDescent="0.3">
      <c r="A1228" s="10" t="s">
        <v>1293</v>
      </c>
      <c r="B1228" s="14"/>
      <c r="C1228" s="12">
        <v>6</v>
      </c>
      <c r="D1228" s="12">
        <v>0</v>
      </c>
      <c r="E1228" s="12">
        <v>0</v>
      </c>
      <c r="F1228" s="12">
        <v>0</v>
      </c>
      <c r="G1228" s="82">
        <v>6</v>
      </c>
    </row>
    <row r="1229" spans="1:7" x14ac:dyDescent="0.3">
      <c r="A1229" s="10" t="s">
        <v>770</v>
      </c>
      <c r="B1229" s="14"/>
      <c r="C1229" s="12">
        <v>0</v>
      </c>
      <c r="D1229" s="12">
        <v>0</v>
      </c>
      <c r="E1229" s="12">
        <v>1</v>
      </c>
      <c r="F1229" s="12">
        <v>0</v>
      </c>
      <c r="G1229" s="82">
        <v>1</v>
      </c>
    </row>
    <row r="1230" spans="1:7" x14ac:dyDescent="0.3">
      <c r="A1230" s="10" t="s">
        <v>1294</v>
      </c>
      <c r="B1230" s="14"/>
      <c r="C1230" s="12">
        <v>29</v>
      </c>
      <c r="D1230" s="12">
        <v>4</v>
      </c>
      <c r="E1230" s="12">
        <v>2</v>
      </c>
      <c r="F1230" s="12">
        <v>6</v>
      </c>
      <c r="G1230" s="82">
        <v>41</v>
      </c>
    </row>
    <row r="1231" spans="1:7" x14ac:dyDescent="0.3">
      <c r="A1231" s="10" t="s">
        <v>380</v>
      </c>
      <c r="B1231" s="14"/>
      <c r="C1231" s="12">
        <v>8</v>
      </c>
      <c r="D1231" s="12">
        <v>2</v>
      </c>
      <c r="E1231" s="12">
        <v>1</v>
      </c>
      <c r="F1231" s="12">
        <v>2</v>
      </c>
      <c r="G1231" s="82">
        <v>13</v>
      </c>
    </row>
    <row r="1232" spans="1:7" x14ac:dyDescent="0.3">
      <c r="A1232" s="10" t="s">
        <v>1295</v>
      </c>
      <c r="B1232" s="14"/>
      <c r="C1232" s="12">
        <v>5</v>
      </c>
      <c r="D1232" s="12">
        <v>8</v>
      </c>
      <c r="E1232" s="12">
        <v>4</v>
      </c>
      <c r="F1232" s="12">
        <v>5</v>
      </c>
      <c r="G1232" s="82">
        <v>22</v>
      </c>
    </row>
    <row r="1233" spans="1:7" x14ac:dyDescent="0.3">
      <c r="A1233" s="3"/>
    </row>
    <row r="1234" spans="1:7" x14ac:dyDescent="0.3">
      <c r="A1234" s="75" t="s">
        <v>1304</v>
      </c>
    </row>
    <row r="1235" spans="1:7" x14ac:dyDescent="0.3">
      <c r="A1235" s="76"/>
      <c r="B1235" s="77"/>
      <c r="C1235" s="108" t="s">
        <v>6</v>
      </c>
      <c r="D1235" s="109"/>
      <c r="E1235" s="109"/>
      <c r="F1235" s="109"/>
      <c r="G1235" s="113" t="s">
        <v>2</v>
      </c>
    </row>
    <row r="1236" spans="1:7" x14ac:dyDescent="0.3">
      <c r="A1236" s="78"/>
      <c r="B1236" s="79"/>
      <c r="C1236" s="80" t="s">
        <v>799</v>
      </c>
      <c r="D1236" s="80" t="s">
        <v>800</v>
      </c>
      <c r="E1236" s="80" t="s">
        <v>801</v>
      </c>
      <c r="F1236" s="80" t="s">
        <v>802</v>
      </c>
      <c r="G1236" s="114"/>
    </row>
    <row r="1237" spans="1:7" x14ac:dyDescent="0.3">
      <c r="A1237" s="78"/>
      <c r="B1237" s="79"/>
      <c r="C1237" s="8" t="s">
        <v>2</v>
      </c>
      <c r="D1237" s="8" t="s">
        <v>2</v>
      </c>
      <c r="E1237" s="8" t="s">
        <v>2</v>
      </c>
      <c r="F1237" s="8" t="s">
        <v>2</v>
      </c>
      <c r="G1237" s="115"/>
    </row>
    <row r="1238" spans="1:7" x14ac:dyDescent="0.3">
      <c r="A1238" s="102" t="s">
        <v>771</v>
      </c>
      <c r="B1238" s="11" t="s">
        <v>864</v>
      </c>
      <c r="C1238" s="12">
        <v>0</v>
      </c>
      <c r="D1238" s="12">
        <v>0</v>
      </c>
      <c r="E1238" s="12">
        <v>1</v>
      </c>
      <c r="F1238" s="12">
        <v>4</v>
      </c>
      <c r="G1238" s="82">
        <v>5</v>
      </c>
    </row>
    <row r="1239" spans="1:7" x14ac:dyDescent="0.3">
      <c r="A1239" s="104"/>
      <c r="B1239" s="11" t="s">
        <v>865</v>
      </c>
      <c r="C1239" s="12">
        <v>0</v>
      </c>
      <c r="D1239" s="12">
        <v>0</v>
      </c>
      <c r="E1239" s="12">
        <v>0</v>
      </c>
      <c r="F1239" s="12">
        <v>1</v>
      </c>
      <c r="G1239" s="82">
        <v>1</v>
      </c>
    </row>
    <row r="1240" spans="1:7" x14ac:dyDescent="0.3">
      <c r="A1240" s="102" t="s">
        <v>1293</v>
      </c>
      <c r="B1240" s="11" t="s">
        <v>864</v>
      </c>
      <c r="C1240" s="12">
        <v>7</v>
      </c>
      <c r="D1240" s="12">
        <v>2</v>
      </c>
      <c r="E1240" s="12">
        <v>0</v>
      </c>
      <c r="F1240" s="12">
        <v>1</v>
      </c>
      <c r="G1240" s="82">
        <v>10</v>
      </c>
    </row>
    <row r="1241" spans="1:7" x14ac:dyDescent="0.3">
      <c r="A1241" s="104"/>
      <c r="B1241" s="11" t="s">
        <v>865</v>
      </c>
      <c r="C1241" s="12">
        <v>1</v>
      </c>
      <c r="D1241" s="12">
        <v>0</v>
      </c>
      <c r="E1241" s="12">
        <v>0</v>
      </c>
      <c r="F1241" s="12">
        <v>0</v>
      </c>
      <c r="G1241" s="82">
        <v>1</v>
      </c>
    </row>
    <row r="1242" spans="1:7" x14ac:dyDescent="0.3">
      <c r="A1242" s="102" t="s">
        <v>770</v>
      </c>
      <c r="B1242" s="11" t="s">
        <v>864</v>
      </c>
      <c r="C1242" s="12">
        <v>1</v>
      </c>
      <c r="D1242" s="12">
        <v>0</v>
      </c>
      <c r="E1242" s="12">
        <v>0</v>
      </c>
      <c r="F1242" s="12">
        <v>0</v>
      </c>
      <c r="G1242" s="82">
        <v>1</v>
      </c>
    </row>
    <row r="1243" spans="1:7" x14ac:dyDescent="0.3">
      <c r="A1243" s="104"/>
      <c r="B1243" s="11" t="s">
        <v>865</v>
      </c>
      <c r="C1243" s="12">
        <v>0</v>
      </c>
      <c r="D1243" s="12">
        <v>0</v>
      </c>
      <c r="E1243" s="12">
        <v>0</v>
      </c>
      <c r="F1243" s="12">
        <v>0</v>
      </c>
      <c r="G1243" s="82">
        <v>0</v>
      </c>
    </row>
    <row r="1244" spans="1:7" x14ac:dyDescent="0.3">
      <c r="A1244" s="102" t="s">
        <v>1294</v>
      </c>
      <c r="B1244" s="11" t="s">
        <v>864</v>
      </c>
      <c r="C1244" s="12">
        <v>24</v>
      </c>
      <c r="D1244" s="12">
        <v>3</v>
      </c>
      <c r="E1244" s="12">
        <v>6</v>
      </c>
      <c r="F1244" s="12">
        <v>0</v>
      </c>
      <c r="G1244" s="82">
        <v>33</v>
      </c>
    </row>
    <row r="1245" spans="1:7" x14ac:dyDescent="0.3">
      <c r="A1245" s="104"/>
      <c r="B1245" s="11" t="s">
        <v>865</v>
      </c>
      <c r="C1245" s="12">
        <v>2</v>
      </c>
      <c r="D1245" s="12">
        <v>0</v>
      </c>
      <c r="E1245" s="12">
        <v>0</v>
      </c>
      <c r="F1245" s="84"/>
      <c r="G1245" s="82">
        <v>2</v>
      </c>
    </row>
    <row r="1246" spans="1:7" x14ac:dyDescent="0.3">
      <c r="A1246" s="102" t="s">
        <v>380</v>
      </c>
      <c r="B1246" s="11" t="s">
        <v>864</v>
      </c>
      <c r="C1246" s="12">
        <v>3</v>
      </c>
      <c r="D1246" s="12">
        <v>1</v>
      </c>
      <c r="E1246" s="12">
        <v>0</v>
      </c>
      <c r="F1246" s="12">
        <v>1</v>
      </c>
      <c r="G1246" s="82">
        <v>5</v>
      </c>
    </row>
    <row r="1247" spans="1:7" x14ac:dyDescent="0.3">
      <c r="A1247" s="104"/>
      <c r="B1247" s="11" t="s">
        <v>865</v>
      </c>
      <c r="C1247" s="12">
        <v>1</v>
      </c>
      <c r="D1247" s="12">
        <v>0</v>
      </c>
      <c r="E1247" s="12">
        <v>0</v>
      </c>
      <c r="F1247" s="12">
        <v>0</v>
      </c>
      <c r="G1247" s="82">
        <v>1</v>
      </c>
    </row>
    <row r="1248" spans="1:7" x14ac:dyDescent="0.3">
      <c r="A1248" s="102" t="s">
        <v>1295</v>
      </c>
      <c r="B1248" s="11" t="s">
        <v>864</v>
      </c>
      <c r="C1248" s="12">
        <v>7</v>
      </c>
      <c r="D1248" s="12">
        <v>3</v>
      </c>
      <c r="E1248" s="12">
        <v>1</v>
      </c>
      <c r="F1248" s="12">
        <v>4</v>
      </c>
      <c r="G1248" s="82">
        <v>15</v>
      </c>
    </row>
    <row r="1249" spans="1:7" x14ac:dyDescent="0.3">
      <c r="A1249" s="104"/>
      <c r="B1249" s="11" t="s">
        <v>865</v>
      </c>
      <c r="C1249" s="12">
        <v>0</v>
      </c>
      <c r="D1249" s="12">
        <v>0</v>
      </c>
      <c r="E1249" s="12">
        <v>0</v>
      </c>
      <c r="F1249" s="12">
        <v>1</v>
      </c>
      <c r="G1249" s="82">
        <v>1</v>
      </c>
    </row>
    <row r="1250" spans="1:7" x14ac:dyDescent="0.3">
      <c r="A1250" s="117" t="s">
        <v>1305</v>
      </c>
      <c r="B1250" s="117"/>
      <c r="C1250" s="117"/>
      <c r="D1250" s="117"/>
      <c r="E1250" s="117"/>
    </row>
    <row r="1251" spans="1:7" x14ac:dyDescent="0.3">
      <c r="A1251" s="15"/>
    </row>
    <row r="1252" spans="1:7" x14ac:dyDescent="0.3">
      <c r="A1252" s="26" t="s">
        <v>1168</v>
      </c>
    </row>
    <row r="1253" spans="1:7" x14ac:dyDescent="0.3">
      <c r="A1253" s="76"/>
      <c r="B1253" s="77"/>
      <c r="C1253" s="108" t="s">
        <v>6</v>
      </c>
      <c r="D1253" s="109"/>
      <c r="E1253" s="109"/>
      <c r="F1253" s="109"/>
      <c r="G1253" s="113" t="s">
        <v>2</v>
      </c>
    </row>
    <row r="1254" spans="1:7" x14ac:dyDescent="0.3">
      <c r="A1254" s="78"/>
      <c r="B1254" s="79"/>
      <c r="C1254" s="80" t="s">
        <v>799</v>
      </c>
      <c r="D1254" s="80" t="s">
        <v>800</v>
      </c>
      <c r="E1254" s="80" t="s">
        <v>801</v>
      </c>
      <c r="F1254" s="80" t="s">
        <v>802</v>
      </c>
      <c r="G1254" s="114"/>
    </row>
    <row r="1255" spans="1:7" x14ac:dyDescent="0.3">
      <c r="A1255" s="78"/>
      <c r="B1255" s="79"/>
      <c r="C1255" s="8" t="s">
        <v>2</v>
      </c>
      <c r="D1255" s="8" t="s">
        <v>2</v>
      </c>
      <c r="E1255" s="8" t="s">
        <v>2</v>
      </c>
      <c r="F1255" s="8" t="s">
        <v>2</v>
      </c>
      <c r="G1255" s="115"/>
    </row>
    <row r="1256" spans="1:7" x14ac:dyDescent="0.3">
      <c r="A1256" s="88" t="s">
        <v>885</v>
      </c>
      <c r="B1256" s="14"/>
      <c r="C1256" s="12">
        <v>16</v>
      </c>
      <c r="D1256" s="12">
        <v>4</v>
      </c>
      <c r="E1256" s="12">
        <v>0</v>
      </c>
      <c r="F1256" s="12">
        <v>1</v>
      </c>
      <c r="G1256" s="82">
        <v>21</v>
      </c>
    </row>
    <row r="1257" spans="1:7" x14ac:dyDescent="0.3">
      <c r="A1257" s="88" t="s">
        <v>57</v>
      </c>
      <c r="B1257" s="14"/>
      <c r="C1257" s="12">
        <v>3</v>
      </c>
      <c r="D1257" s="12">
        <v>3</v>
      </c>
      <c r="E1257" s="12">
        <v>0</v>
      </c>
      <c r="F1257" s="12">
        <v>1</v>
      </c>
      <c r="G1257" s="82">
        <v>7</v>
      </c>
    </row>
    <row r="1258" spans="1:7" x14ac:dyDescent="0.3">
      <c r="A1258" s="88" t="s">
        <v>1169</v>
      </c>
      <c r="B1258" s="14"/>
      <c r="C1258" s="12">
        <v>13</v>
      </c>
      <c r="D1258" s="12">
        <v>1</v>
      </c>
      <c r="E1258" s="12">
        <v>0</v>
      </c>
      <c r="F1258" s="12">
        <v>0</v>
      </c>
      <c r="G1258" s="82">
        <v>14</v>
      </c>
    </row>
    <row r="1259" spans="1:7" x14ac:dyDescent="0.3">
      <c r="A1259" s="3"/>
    </row>
    <row r="1260" spans="1:7" x14ac:dyDescent="0.3">
      <c r="A1260" s="26" t="s">
        <v>1306</v>
      </c>
    </row>
    <row r="1261" spans="1:7" x14ac:dyDescent="0.3">
      <c r="A1261" s="76"/>
      <c r="B1261" s="77"/>
      <c r="C1261" s="108" t="s">
        <v>6</v>
      </c>
      <c r="D1261" s="109"/>
      <c r="E1261" s="109"/>
      <c r="F1261" s="109"/>
      <c r="G1261" s="113" t="s">
        <v>2</v>
      </c>
    </row>
    <row r="1262" spans="1:7" x14ac:dyDescent="0.3">
      <c r="A1262" s="78"/>
      <c r="B1262" s="79"/>
      <c r="C1262" s="80" t="s">
        <v>799</v>
      </c>
      <c r="D1262" s="80" t="s">
        <v>800</v>
      </c>
      <c r="E1262" s="80" t="s">
        <v>801</v>
      </c>
      <c r="F1262" s="80" t="s">
        <v>802</v>
      </c>
      <c r="G1262" s="114"/>
    </row>
    <row r="1263" spans="1:7" x14ac:dyDescent="0.3">
      <c r="A1263" s="78"/>
      <c r="B1263" s="79"/>
      <c r="C1263" s="8" t="s">
        <v>2</v>
      </c>
      <c r="D1263" s="8" t="s">
        <v>2</v>
      </c>
      <c r="E1263" s="8" t="s">
        <v>2</v>
      </c>
      <c r="F1263" s="8" t="s">
        <v>2</v>
      </c>
      <c r="G1263" s="115"/>
    </row>
    <row r="1264" spans="1:7" x14ac:dyDescent="0.3">
      <c r="A1264" s="88" t="s">
        <v>1307</v>
      </c>
      <c r="B1264" s="14"/>
      <c r="C1264" s="12">
        <v>12</v>
      </c>
      <c r="D1264" s="12">
        <v>5</v>
      </c>
      <c r="E1264" s="12">
        <v>1</v>
      </c>
      <c r="F1264" s="12">
        <v>0</v>
      </c>
      <c r="G1264" s="82">
        <v>18</v>
      </c>
    </row>
    <row r="1265" spans="1:22" x14ac:dyDescent="0.3">
      <c r="A1265" s="88" t="s">
        <v>1308</v>
      </c>
      <c r="B1265" s="14"/>
      <c r="C1265" s="12">
        <v>53</v>
      </c>
      <c r="D1265" s="12">
        <v>10</v>
      </c>
      <c r="E1265" s="12">
        <v>15</v>
      </c>
      <c r="F1265" s="12">
        <v>5</v>
      </c>
      <c r="G1265" s="82">
        <v>83</v>
      </c>
    </row>
    <row r="1266" spans="1:22" x14ac:dyDescent="0.3">
      <c r="A1266" s="88" t="s">
        <v>865</v>
      </c>
      <c r="B1266" s="14"/>
      <c r="C1266" s="12">
        <v>14</v>
      </c>
      <c r="D1266" s="12">
        <v>20</v>
      </c>
      <c r="E1266" s="12">
        <v>0</v>
      </c>
      <c r="F1266" s="12">
        <v>0</v>
      </c>
      <c r="G1266" s="82">
        <v>34</v>
      </c>
    </row>
    <row r="1267" spans="1:22" x14ac:dyDescent="0.3">
      <c r="A1267" s="3"/>
    </row>
    <row r="1268" spans="1:22" x14ac:dyDescent="0.3">
      <c r="A1268" s="26" t="s">
        <v>1309</v>
      </c>
    </row>
    <row r="1269" spans="1:22" x14ac:dyDescent="0.3">
      <c r="A1269" s="76"/>
      <c r="B1269" s="77"/>
      <c r="C1269" s="108" t="s">
        <v>6</v>
      </c>
      <c r="D1269" s="109"/>
      <c r="E1269" s="109"/>
      <c r="F1269" s="109"/>
      <c r="G1269" s="113" t="s">
        <v>2</v>
      </c>
    </row>
    <row r="1270" spans="1:22" x14ac:dyDescent="0.3">
      <c r="A1270" s="78"/>
      <c r="B1270" s="79"/>
      <c r="C1270" s="80" t="s">
        <v>799</v>
      </c>
      <c r="D1270" s="80" t="s">
        <v>800</v>
      </c>
      <c r="E1270" s="80" t="s">
        <v>801</v>
      </c>
      <c r="F1270" s="80" t="s">
        <v>802</v>
      </c>
      <c r="G1270" s="114"/>
    </row>
    <row r="1271" spans="1:22" x14ac:dyDescent="0.3">
      <c r="A1271" s="78"/>
      <c r="B1271" s="79"/>
      <c r="C1271" s="8" t="s">
        <v>2</v>
      </c>
      <c r="D1271" s="8" t="s">
        <v>2</v>
      </c>
      <c r="E1271" s="8" t="s">
        <v>2</v>
      </c>
      <c r="F1271" s="8" t="s">
        <v>2</v>
      </c>
      <c r="G1271" s="115"/>
    </row>
    <row r="1272" spans="1:22" x14ac:dyDescent="0.3">
      <c r="A1272" s="88" t="s">
        <v>1310</v>
      </c>
      <c r="B1272" s="14"/>
      <c r="C1272" s="12">
        <v>172</v>
      </c>
      <c r="D1272" s="12">
        <v>67</v>
      </c>
      <c r="E1272" s="12">
        <v>59</v>
      </c>
      <c r="F1272" s="12">
        <v>5</v>
      </c>
      <c r="G1272" s="82">
        <v>303</v>
      </c>
    </row>
    <row r="1273" spans="1:22" x14ac:dyDescent="0.3">
      <c r="A1273" s="88" t="s">
        <v>1311</v>
      </c>
      <c r="B1273" s="14"/>
      <c r="C1273" s="12">
        <v>68</v>
      </c>
      <c r="D1273" s="12">
        <v>15</v>
      </c>
      <c r="E1273" s="12">
        <v>17</v>
      </c>
      <c r="F1273" s="12">
        <v>5</v>
      </c>
      <c r="G1273" s="82">
        <v>105</v>
      </c>
    </row>
    <row r="1274" spans="1:22" x14ac:dyDescent="0.3">
      <c r="A1274" s="26" t="s">
        <v>1312</v>
      </c>
    </row>
    <row r="1275" spans="1:22" x14ac:dyDescent="0.3">
      <c r="A1275" s="76"/>
      <c r="B1275" s="77"/>
      <c r="C1275" s="108" t="s">
        <v>6</v>
      </c>
      <c r="D1275" s="109"/>
      <c r="E1275" s="109"/>
      <c r="F1275" s="109"/>
      <c r="G1275" s="109"/>
      <c r="H1275" s="109"/>
      <c r="I1275" s="109"/>
      <c r="J1275" s="109"/>
      <c r="K1275" s="109"/>
      <c r="L1275" s="109"/>
      <c r="M1275" s="109"/>
      <c r="N1275" s="109"/>
      <c r="O1275" s="109"/>
      <c r="P1275" s="109"/>
      <c r="Q1275" s="109"/>
      <c r="R1275" s="109"/>
      <c r="S1275" s="110" t="s">
        <v>1313</v>
      </c>
      <c r="T1275" s="110" t="s">
        <v>848</v>
      </c>
      <c r="U1275" s="110" t="s">
        <v>1146</v>
      </c>
      <c r="V1275" s="113" t="s">
        <v>1314</v>
      </c>
    </row>
    <row r="1276" spans="1:22" x14ac:dyDescent="0.3">
      <c r="A1276" s="78"/>
      <c r="B1276" s="79"/>
      <c r="C1276" s="108" t="s">
        <v>799</v>
      </c>
      <c r="D1276" s="109"/>
      <c r="E1276" s="109"/>
      <c r="F1276" s="109"/>
      <c r="G1276" s="108" t="s">
        <v>800</v>
      </c>
      <c r="H1276" s="109"/>
      <c r="I1276" s="109"/>
      <c r="J1276" s="109"/>
      <c r="K1276" s="108" t="s">
        <v>801</v>
      </c>
      <c r="L1276" s="109"/>
      <c r="M1276" s="109"/>
      <c r="N1276" s="109"/>
      <c r="O1276" s="108" t="s">
        <v>802</v>
      </c>
      <c r="P1276" s="109"/>
      <c r="Q1276" s="109"/>
      <c r="R1276" s="109"/>
      <c r="S1276" s="111"/>
      <c r="T1276" s="111"/>
      <c r="U1276" s="111"/>
      <c r="V1276" s="114"/>
    </row>
    <row r="1277" spans="1:22" ht="20.399999999999999" x14ac:dyDescent="0.3">
      <c r="A1277" s="78"/>
      <c r="B1277" s="79"/>
      <c r="C1277" s="16" t="s">
        <v>1313</v>
      </c>
      <c r="D1277" s="16" t="s">
        <v>848</v>
      </c>
      <c r="E1277" s="16" t="s">
        <v>1146</v>
      </c>
      <c r="F1277" s="16" t="s">
        <v>1314</v>
      </c>
      <c r="G1277" s="16" t="s">
        <v>1313</v>
      </c>
      <c r="H1277" s="16" t="s">
        <v>848</v>
      </c>
      <c r="I1277" s="16" t="s">
        <v>1146</v>
      </c>
      <c r="J1277" s="16" t="s">
        <v>1314</v>
      </c>
      <c r="K1277" s="16" t="s">
        <v>1313</v>
      </c>
      <c r="L1277" s="16" t="s">
        <v>848</v>
      </c>
      <c r="M1277" s="16" t="s">
        <v>1146</v>
      </c>
      <c r="N1277" s="16" t="s">
        <v>1314</v>
      </c>
      <c r="O1277" s="16" t="s">
        <v>1313</v>
      </c>
      <c r="P1277" s="16" t="s">
        <v>848</v>
      </c>
      <c r="Q1277" s="16" t="s">
        <v>1146</v>
      </c>
      <c r="R1277" s="16" t="s">
        <v>1314</v>
      </c>
      <c r="S1277" s="112"/>
      <c r="T1277" s="112"/>
      <c r="U1277" s="112"/>
      <c r="V1277" s="115"/>
    </row>
    <row r="1278" spans="1:22" ht="20.399999999999999" x14ac:dyDescent="0.3">
      <c r="A1278" s="105" t="s">
        <v>1315</v>
      </c>
      <c r="B1278" s="81" t="s">
        <v>1316</v>
      </c>
      <c r="C1278" s="12">
        <v>101</v>
      </c>
      <c r="D1278" s="12">
        <v>147</v>
      </c>
      <c r="E1278" s="12">
        <v>1</v>
      </c>
      <c r="F1278" s="12">
        <v>3</v>
      </c>
      <c r="G1278" s="12">
        <v>53</v>
      </c>
      <c r="H1278" s="12">
        <v>39</v>
      </c>
      <c r="I1278" s="12">
        <v>30</v>
      </c>
      <c r="J1278" s="12">
        <v>0</v>
      </c>
      <c r="K1278" s="12">
        <v>13</v>
      </c>
      <c r="L1278" s="12">
        <v>1</v>
      </c>
      <c r="M1278" s="12">
        <v>1</v>
      </c>
      <c r="N1278" s="12">
        <v>0</v>
      </c>
      <c r="O1278" s="12">
        <v>0</v>
      </c>
      <c r="P1278" s="12">
        <v>0</v>
      </c>
      <c r="Q1278" s="12">
        <v>0</v>
      </c>
      <c r="R1278" s="12">
        <v>0</v>
      </c>
      <c r="S1278" s="94">
        <v>167</v>
      </c>
      <c r="T1278" s="94">
        <v>187</v>
      </c>
      <c r="U1278" s="94">
        <v>32</v>
      </c>
      <c r="V1278" s="94">
        <v>3</v>
      </c>
    </row>
    <row r="1279" spans="1:22" x14ac:dyDescent="0.3">
      <c r="A1279" s="107"/>
      <c r="B1279" s="81" t="s">
        <v>1317</v>
      </c>
      <c r="C1279" s="12">
        <v>35</v>
      </c>
      <c r="D1279" s="12">
        <v>40</v>
      </c>
      <c r="E1279" s="12">
        <v>2</v>
      </c>
      <c r="F1279" s="12">
        <v>0</v>
      </c>
      <c r="G1279" s="12">
        <v>0</v>
      </c>
      <c r="H1279" s="12">
        <v>0</v>
      </c>
      <c r="I1279" s="12">
        <v>0</v>
      </c>
      <c r="J1279" s="12">
        <v>0</v>
      </c>
      <c r="K1279" s="12">
        <v>93</v>
      </c>
      <c r="L1279" s="12">
        <v>17</v>
      </c>
      <c r="M1279" s="12">
        <v>10</v>
      </c>
      <c r="N1279" s="12">
        <v>0</v>
      </c>
      <c r="O1279" s="12">
        <v>0</v>
      </c>
      <c r="P1279" s="12">
        <v>0</v>
      </c>
      <c r="Q1279" s="12">
        <v>0</v>
      </c>
      <c r="R1279" s="12">
        <v>0</v>
      </c>
      <c r="S1279" s="94">
        <v>128</v>
      </c>
      <c r="T1279" s="94">
        <v>57</v>
      </c>
      <c r="U1279" s="94">
        <v>12</v>
      </c>
      <c r="V1279" s="94">
        <v>0</v>
      </c>
    </row>
    <row r="1280" spans="1:22" x14ac:dyDescent="0.3">
      <c r="A1280" s="88" t="s">
        <v>1318</v>
      </c>
      <c r="B1280" s="81" t="s">
        <v>1319</v>
      </c>
      <c r="C1280" s="12">
        <v>0</v>
      </c>
      <c r="D1280" s="12">
        <v>0</v>
      </c>
      <c r="E1280" s="12">
        <v>0</v>
      </c>
      <c r="F1280" s="12">
        <v>0</v>
      </c>
      <c r="G1280" s="12">
        <v>0</v>
      </c>
      <c r="H1280" s="12">
        <v>0</v>
      </c>
      <c r="I1280" s="12">
        <v>0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0</v>
      </c>
      <c r="Q1280" s="12">
        <v>0</v>
      </c>
      <c r="R1280" s="12">
        <v>0</v>
      </c>
      <c r="S1280" s="94">
        <v>0</v>
      </c>
      <c r="T1280" s="94">
        <v>0</v>
      </c>
      <c r="U1280" s="94">
        <v>0</v>
      </c>
      <c r="V1280" s="94">
        <v>0</v>
      </c>
    </row>
    <row r="1281" spans="1:22" ht="20.399999999999999" x14ac:dyDescent="0.3">
      <c r="A1281" s="105" t="s">
        <v>1320</v>
      </c>
      <c r="B1281" s="81" t="s">
        <v>1321</v>
      </c>
      <c r="C1281" s="12">
        <v>94</v>
      </c>
      <c r="D1281" s="12">
        <v>42</v>
      </c>
      <c r="E1281" s="12">
        <v>30</v>
      </c>
      <c r="F1281" s="12">
        <v>0</v>
      </c>
      <c r="G1281" s="12">
        <v>17</v>
      </c>
      <c r="H1281" s="12">
        <v>4</v>
      </c>
      <c r="I1281" s="12">
        <v>0</v>
      </c>
      <c r="J1281" s="12">
        <v>0</v>
      </c>
      <c r="K1281" s="12">
        <v>1</v>
      </c>
      <c r="L1281" s="12">
        <v>1</v>
      </c>
      <c r="M1281" s="12">
        <v>1</v>
      </c>
      <c r="N1281" s="12">
        <v>0</v>
      </c>
      <c r="O1281" s="12">
        <v>23</v>
      </c>
      <c r="P1281" s="12">
        <v>0</v>
      </c>
      <c r="Q1281" s="12">
        <v>1</v>
      </c>
      <c r="R1281" s="12">
        <v>1</v>
      </c>
      <c r="S1281" s="94">
        <v>135</v>
      </c>
      <c r="T1281" s="94">
        <v>47</v>
      </c>
      <c r="U1281" s="94">
        <v>32</v>
      </c>
      <c r="V1281" s="94">
        <v>1</v>
      </c>
    </row>
    <row r="1282" spans="1:22" x14ac:dyDescent="0.3">
      <c r="A1282" s="106"/>
      <c r="B1282" s="81" t="s">
        <v>1322</v>
      </c>
      <c r="C1282" s="12">
        <v>38</v>
      </c>
      <c r="D1282" s="12">
        <v>13</v>
      </c>
      <c r="E1282" s="12">
        <v>9</v>
      </c>
      <c r="F1282" s="12">
        <v>0</v>
      </c>
      <c r="G1282" s="12">
        <v>2</v>
      </c>
      <c r="H1282" s="12">
        <v>0</v>
      </c>
      <c r="I1282" s="12">
        <v>0</v>
      </c>
      <c r="J1282" s="12">
        <v>0</v>
      </c>
      <c r="K1282" s="12">
        <v>1</v>
      </c>
      <c r="L1282" s="12">
        <v>0</v>
      </c>
      <c r="M1282" s="12">
        <v>0</v>
      </c>
      <c r="N1282" s="12">
        <v>0</v>
      </c>
      <c r="O1282" s="12">
        <v>13</v>
      </c>
      <c r="P1282" s="12">
        <v>0</v>
      </c>
      <c r="Q1282" s="12">
        <v>1</v>
      </c>
      <c r="R1282" s="12">
        <v>0</v>
      </c>
      <c r="S1282" s="94">
        <v>54</v>
      </c>
      <c r="T1282" s="94">
        <v>13</v>
      </c>
      <c r="U1282" s="94">
        <v>10</v>
      </c>
      <c r="V1282" s="94">
        <v>0</v>
      </c>
    </row>
    <row r="1283" spans="1:22" ht="20.399999999999999" x14ac:dyDescent="0.3">
      <c r="A1283" s="107"/>
      <c r="B1283" s="81" t="s">
        <v>1323</v>
      </c>
      <c r="C1283" s="12">
        <v>2</v>
      </c>
      <c r="D1283" s="12">
        <v>6</v>
      </c>
      <c r="E1283" s="12">
        <v>6</v>
      </c>
      <c r="F1283" s="12">
        <v>0</v>
      </c>
      <c r="G1283" s="12">
        <v>0</v>
      </c>
      <c r="H1283" s="12">
        <v>0</v>
      </c>
      <c r="I1283" s="12">
        <v>0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0</v>
      </c>
      <c r="Q1283" s="12">
        <v>0</v>
      </c>
      <c r="R1283" s="12">
        <v>0</v>
      </c>
      <c r="S1283" s="94">
        <v>2</v>
      </c>
      <c r="T1283" s="94">
        <v>6</v>
      </c>
      <c r="U1283" s="94">
        <v>6</v>
      </c>
      <c r="V1283" s="94">
        <v>0</v>
      </c>
    </row>
    <row r="1284" spans="1:22" ht="20.399999999999999" x14ac:dyDescent="0.3">
      <c r="A1284" s="105" t="s">
        <v>1324</v>
      </c>
      <c r="B1284" s="81" t="s">
        <v>1325</v>
      </c>
      <c r="C1284" s="12">
        <v>0</v>
      </c>
      <c r="D1284" s="12">
        <v>0</v>
      </c>
      <c r="E1284" s="12">
        <v>1</v>
      </c>
      <c r="F1284" s="12">
        <v>0</v>
      </c>
      <c r="G1284" s="12">
        <v>3</v>
      </c>
      <c r="H1284" s="12">
        <v>0</v>
      </c>
      <c r="I1284" s="12">
        <v>0</v>
      </c>
      <c r="J1284" s="12">
        <v>0</v>
      </c>
      <c r="K1284" s="12">
        <v>0</v>
      </c>
      <c r="L1284" s="12">
        <v>0</v>
      </c>
      <c r="M1284" s="12">
        <v>0</v>
      </c>
      <c r="N1284" s="12">
        <v>0</v>
      </c>
      <c r="O1284" s="12">
        <v>4</v>
      </c>
      <c r="P1284" s="12">
        <v>0</v>
      </c>
      <c r="Q1284" s="12">
        <v>0</v>
      </c>
      <c r="R1284" s="12">
        <v>0</v>
      </c>
      <c r="S1284" s="94">
        <v>7</v>
      </c>
      <c r="T1284" s="94">
        <v>0</v>
      </c>
      <c r="U1284" s="94">
        <v>1</v>
      </c>
      <c r="V1284" s="94">
        <v>0</v>
      </c>
    </row>
    <row r="1285" spans="1:22" x14ac:dyDescent="0.3">
      <c r="A1285" s="106"/>
      <c r="B1285" s="81" t="s">
        <v>1326</v>
      </c>
      <c r="C1285" s="12">
        <v>5</v>
      </c>
      <c r="D1285" s="12">
        <v>7</v>
      </c>
      <c r="E1285" s="12">
        <v>0</v>
      </c>
      <c r="F1285" s="12">
        <v>0</v>
      </c>
      <c r="G1285" s="12">
        <v>0</v>
      </c>
      <c r="H1285" s="12">
        <v>1</v>
      </c>
      <c r="I1285" s="12">
        <v>0</v>
      </c>
      <c r="J1285" s="12">
        <v>0</v>
      </c>
      <c r="K1285" s="12">
        <v>0</v>
      </c>
      <c r="L1285" s="12">
        <v>1</v>
      </c>
      <c r="M1285" s="12">
        <v>1</v>
      </c>
      <c r="N1285" s="12">
        <v>0</v>
      </c>
      <c r="O1285" s="12">
        <v>0</v>
      </c>
      <c r="P1285" s="12">
        <v>0</v>
      </c>
      <c r="Q1285" s="12">
        <v>0</v>
      </c>
      <c r="R1285" s="12">
        <v>0</v>
      </c>
      <c r="S1285" s="94">
        <v>5</v>
      </c>
      <c r="T1285" s="94">
        <v>9</v>
      </c>
      <c r="U1285" s="94">
        <v>1</v>
      </c>
      <c r="V1285" s="94">
        <v>0</v>
      </c>
    </row>
    <row r="1286" spans="1:22" ht="20.399999999999999" x14ac:dyDescent="0.3">
      <c r="A1286" s="107"/>
      <c r="B1286" s="81" t="s">
        <v>1327</v>
      </c>
      <c r="C1286" s="12">
        <v>35</v>
      </c>
      <c r="D1286" s="12">
        <v>25</v>
      </c>
      <c r="E1286" s="12">
        <v>4</v>
      </c>
      <c r="F1286" s="12">
        <v>0</v>
      </c>
      <c r="G1286" s="12">
        <v>0</v>
      </c>
      <c r="H1286" s="12">
        <v>2</v>
      </c>
      <c r="I1286" s="12">
        <v>0</v>
      </c>
      <c r="J1286" s="12">
        <v>0</v>
      </c>
      <c r="K1286" s="12">
        <v>7</v>
      </c>
      <c r="L1286" s="12">
        <v>3</v>
      </c>
      <c r="M1286" s="12">
        <v>1</v>
      </c>
      <c r="N1286" s="12">
        <v>0</v>
      </c>
      <c r="O1286" s="12">
        <v>0</v>
      </c>
      <c r="P1286" s="12">
        <v>1</v>
      </c>
      <c r="Q1286" s="12">
        <v>0</v>
      </c>
      <c r="R1286" s="12">
        <v>0</v>
      </c>
      <c r="S1286" s="94">
        <v>42</v>
      </c>
      <c r="T1286" s="94">
        <v>31</v>
      </c>
      <c r="U1286" s="94">
        <v>5</v>
      </c>
      <c r="V1286" s="94">
        <v>0</v>
      </c>
    </row>
    <row r="1287" spans="1:22" ht="20.399999999999999" x14ac:dyDescent="0.3">
      <c r="A1287" s="88" t="s">
        <v>1328</v>
      </c>
      <c r="B1287" s="81" t="s">
        <v>1329</v>
      </c>
      <c r="C1287" s="12">
        <v>1</v>
      </c>
      <c r="D1287" s="12">
        <v>3</v>
      </c>
      <c r="E1287" s="12">
        <v>0</v>
      </c>
      <c r="F1287" s="12">
        <v>1</v>
      </c>
      <c r="G1287" s="12">
        <v>0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0</v>
      </c>
      <c r="P1287" s="12">
        <v>0</v>
      </c>
      <c r="Q1287" s="12">
        <v>0</v>
      </c>
      <c r="R1287" s="12">
        <v>0</v>
      </c>
      <c r="S1287" s="94">
        <v>1</v>
      </c>
      <c r="T1287" s="94">
        <v>3</v>
      </c>
      <c r="U1287" s="94">
        <v>0</v>
      </c>
      <c r="V1287" s="94">
        <v>1</v>
      </c>
    </row>
    <row r="1288" spans="1:22" x14ac:dyDescent="0.3">
      <c r="A1288" s="105" t="s">
        <v>1330</v>
      </c>
      <c r="B1288" s="81" t="s">
        <v>1331</v>
      </c>
      <c r="C1288" s="12">
        <v>941</v>
      </c>
      <c r="D1288" s="12">
        <v>1</v>
      </c>
      <c r="E1288" s="12">
        <v>1</v>
      </c>
      <c r="F1288" s="12">
        <v>6</v>
      </c>
      <c r="G1288" s="12">
        <v>152</v>
      </c>
      <c r="H1288" s="12">
        <v>21</v>
      </c>
      <c r="I1288" s="12">
        <v>5</v>
      </c>
      <c r="J1288" s="12">
        <v>0</v>
      </c>
      <c r="K1288" s="12">
        <v>121</v>
      </c>
      <c r="L1288" s="12">
        <v>29</v>
      </c>
      <c r="M1288" s="12">
        <v>2</v>
      </c>
      <c r="N1288" s="12">
        <v>0</v>
      </c>
      <c r="O1288" s="12">
        <v>515</v>
      </c>
      <c r="P1288" s="12">
        <v>22</v>
      </c>
      <c r="Q1288" s="12">
        <v>3</v>
      </c>
      <c r="R1288" s="12">
        <v>0</v>
      </c>
      <c r="S1288" s="94">
        <v>1729</v>
      </c>
      <c r="T1288" s="94">
        <v>73</v>
      </c>
      <c r="U1288" s="94">
        <v>11</v>
      </c>
      <c r="V1288" s="94">
        <v>6</v>
      </c>
    </row>
    <row r="1289" spans="1:22" x14ac:dyDescent="0.3">
      <c r="A1289" s="106"/>
      <c r="B1289" s="81" t="s">
        <v>1332</v>
      </c>
      <c r="C1289" s="12">
        <v>0</v>
      </c>
      <c r="D1289" s="12">
        <v>1</v>
      </c>
      <c r="E1289" s="12">
        <v>0</v>
      </c>
      <c r="F1289" s="12">
        <v>0</v>
      </c>
      <c r="G1289" s="12">
        <v>0</v>
      </c>
      <c r="H1289" s="12">
        <v>0</v>
      </c>
      <c r="I1289" s="12"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94">
        <v>0</v>
      </c>
      <c r="T1289" s="94">
        <v>1</v>
      </c>
      <c r="U1289" s="94">
        <v>0</v>
      </c>
      <c r="V1289" s="94">
        <v>0</v>
      </c>
    </row>
    <row r="1290" spans="1:22" ht="20.399999999999999" x14ac:dyDescent="0.3">
      <c r="A1290" s="106"/>
      <c r="B1290" s="81" t="s">
        <v>1333</v>
      </c>
      <c r="C1290" s="12">
        <v>19</v>
      </c>
      <c r="D1290" s="12">
        <v>4</v>
      </c>
      <c r="E1290" s="12">
        <v>14</v>
      </c>
      <c r="F1290" s="12">
        <v>2</v>
      </c>
      <c r="G1290" s="12">
        <v>0</v>
      </c>
      <c r="H1290" s="12">
        <v>0</v>
      </c>
      <c r="I1290" s="12">
        <v>0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0</v>
      </c>
      <c r="Q1290" s="12">
        <v>0</v>
      </c>
      <c r="R1290" s="12">
        <v>0</v>
      </c>
      <c r="S1290" s="94">
        <v>19</v>
      </c>
      <c r="T1290" s="94">
        <v>4</v>
      </c>
      <c r="U1290" s="94">
        <v>14</v>
      </c>
      <c r="V1290" s="94">
        <v>2</v>
      </c>
    </row>
    <row r="1291" spans="1:22" x14ac:dyDescent="0.3">
      <c r="A1291" s="106"/>
      <c r="B1291" s="81" t="s">
        <v>1334</v>
      </c>
      <c r="C1291" s="12">
        <v>31</v>
      </c>
      <c r="D1291" s="12">
        <v>1</v>
      </c>
      <c r="E1291" s="12">
        <v>1</v>
      </c>
      <c r="F1291" s="12">
        <v>1</v>
      </c>
      <c r="G1291" s="12">
        <v>3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4</v>
      </c>
      <c r="P1291" s="12">
        <v>0</v>
      </c>
      <c r="Q1291" s="12">
        <v>0</v>
      </c>
      <c r="R1291" s="12">
        <v>0</v>
      </c>
      <c r="S1291" s="94">
        <v>38</v>
      </c>
      <c r="T1291" s="94">
        <v>1</v>
      </c>
      <c r="U1291" s="94">
        <v>1</v>
      </c>
      <c r="V1291" s="94">
        <v>1</v>
      </c>
    </row>
    <row r="1292" spans="1:22" ht="20.399999999999999" x14ac:dyDescent="0.3">
      <c r="A1292" s="107"/>
      <c r="B1292" s="81" t="s">
        <v>1335</v>
      </c>
      <c r="C1292" s="12">
        <v>19</v>
      </c>
      <c r="D1292" s="12">
        <v>6</v>
      </c>
      <c r="E1292" s="12">
        <v>14</v>
      </c>
      <c r="F1292" s="12">
        <v>0</v>
      </c>
      <c r="G1292" s="12">
        <v>0</v>
      </c>
      <c r="H1292" s="12">
        <v>0</v>
      </c>
      <c r="I1292" s="12">
        <v>0</v>
      </c>
      <c r="J1292" s="12">
        <v>0</v>
      </c>
      <c r="K1292" s="12">
        <v>0</v>
      </c>
      <c r="L1292" s="12">
        <v>0</v>
      </c>
      <c r="M1292" s="12">
        <v>0</v>
      </c>
      <c r="N1292" s="12">
        <v>0</v>
      </c>
      <c r="O1292" s="12">
        <v>0</v>
      </c>
      <c r="P1292" s="12">
        <v>1</v>
      </c>
      <c r="Q1292" s="12">
        <v>0</v>
      </c>
      <c r="R1292" s="12">
        <v>0</v>
      </c>
      <c r="S1292" s="94">
        <v>19</v>
      </c>
      <c r="T1292" s="94">
        <v>7</v>
      </c>
      <c r="U1292" s="94">
        <v>14</v>
      </c>
      <c r="V1292" s="94">
        <v>0</v>
      </c>
    </row>
    <row r="1293" spans="1:22" x14ac:dyDescent="0.3">
      <c r="A1293" s="88" t="s">
        <v>1336</v>
      </c>
      <c r="B1293" s="81" t="s">
        <v>1337</v>
      </c>
      <c r="C1293" s="12">
        <v>6</v>
      </c>
      <c r="D1293" s="12">
        <v>0</v>
      </c>
      <c r="E1293" s="12">
        <v>0</v>
      </c>
      <c r="F1293" s="12">
        <v>5</v>
      </c>
      <c r="G1293" s="12">
        <v>0</v>
      </c>
      <c r="H1293" s="12">
        <v>0</v>
      </c>
      <c r="I1293" s="12">
        <v>0</v>
      </c>
      <c r="J1293" s="12">
        <v>0</v>
      </c>
      <c r="K1293" s="12">
        <v>2</v>
      </c>
      <c r="L1293" s="12">
        <v>0</v>
      </c>
      <c r="M1293" s="12">
        <v>0</v>
      </c>
      <c r="N1293" s="12">
        <v>0</v>
      </c>
      <c r="O1293" s="12">
        <v>0</v>
      </c>
      <c r="P1293" s="12">
        <v>0</v>
      </c>
      <c r="Q1293" s="12">
        <v>0</v>
      </c>
      <c r="R1293" s="12">
        <v>0</v>
      </c>
      <c r="S1293" s="94">
        <v>8</v>
      </c>
      <c r="T1293" s="94">
        <v>0</v>
      </c>
      <c r="U1293" s="94">
        <v>0</v>
      </c>
      <c r="V1293" s="94">
        <v>5</v>
      </c>
    </row>
    <row r="1294" spans="1:22" x14ac:dyDescent="0.3">
      <c r="A1294" s="88" t="s">
        <v>1338</v>
      </c>
      <c r="B1294" s="81" t="s">
        <v>1339</v>
      </c>
      <c r="C1294" s="12">
        <v>1</v>
      </c>
      <c r="D1294" s="12">
        <v>0</v>
      </c>
      <c r="E1294" s="12">
        <v>0</v>
      </c>
      <c r="F1294" s="12">
        <v>0</v>
      </c>
      <c r="G1294" s="12">
        <v>1</v>
      </c>
      <c r="H1294" s="12">
        <v>0</v>
      </c>
      <c r="I1294" s="12">
        <v>0</v>
      </c>
      <c r="J1294" s="12">
        <v>4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0</v>
      </c>
      <c r="Q1294" s="12">
        <v>0</v>
      </c>
      <c r="R1294" s="12">
        <v>0</v>
      </c>
      <c r="S1294" s="94">
        <v>2</v>
      </c>
      <c r="T1294" s="94">
        <v>0</v>
      </c>
      <c r="U1294" s="94">
        <v>0</v>
      </c>
      <c r="V1294" s="94">
        <v>4</v>
      </c>
    </row>
    <row r="1295" spans="1:22" x14ac:dyDescent="0.3">
      <c r="A1295" s="121" t="s">
        <v>721</v>
      </c>
      <c r="B1295" s="122"/>
      <c r="C1295" s="23">
        <v>1328</v>
      </c>
      <c r="D1295" s="23">
        <v>296</v>
      </c>
      <c r="E1295" s="23">
        <v>83</v>
      </c>
      <c r="F1295" s="23">
        <v>18</v>
      </c>
      <c r="G1295" s="23">
        <v>231</v>
      </c>
      <c r="H1295" s="23">
        <v>67</v>
      </c>
      <c r="I1295" s="23">
        <v>35</v>
      </c>
      <c r="J1295" s="23">
        <v>4</v>
      </c>
      <c r="K1295" s="23">
        <v>238</v>
      </c>
      <c r="L1295" s="23">
        <v>52</v>
      </c>
      <c r="M1295" s="23">
        <v>16</v>
      </c>
      <c r="N1295" s="23">
        <v>0</v>
      </c>
      <c r="O1295" s="23">
        <v>559</v>
      </c>
      <c r="P1295" s="23">
        <v>24</v>
      </c>
      <c r="Q1295" s="23">
        <v>5</v>
      </c>
      <c r="R1295" s="23">
        <v>1</v>
      </c>
      <c r="S1295" s="23">
        <v>2356</v>
      </c>
      <c r="T1295" s="23">
        <v>439</v>
      </c>
      <c r="U1295" s="23">
        <v>139</v>
      </c>
      <c r="V1295" s="23">
        <v>23</v>
      </c>
    </row>
    <row r="1296" spans="1:22" x14ac:dyDescent="0.3">
      <c r="A1296" s="117" t="s">
        <v>1340</v>
      </c>
      <c r="B1296" s="117"/>
    </row>
    <row r="1297" spans="1:7" x14ac:dyDescent="0.3">
      <c r="A1297" s="15"/>
    </row>
    <row r="1298" spans="1:7" x14ac:dyDescent="0.3">
      <c r="A1298" s="75" t="s">
        <v>1341</v>
      </c>
    </row>
    <row r="1299" spans="1:7" x14ac:dyDescent="0.3">
      <c r="A1299" s="76"/>
      <c r="B1299" s="77"/>
      <c r="C1299" s="108" t="s">
        <v>6</v>
      </c>
      <c r="D1299" s="109"/>
      <c r="E1299" s="109"/>
      <c r="F1299" s="109"/>
      <c r="G1299" s="118" t="s">
        <v>2</v>
      </c>
    </row>
    <row r="1300" spans="1:7" x14ac:dyDescent="0.3">
      <c r="A1300" s="78"/>
      <c r="B1300" s="79"/>
      <c r="C1300" s="80" t="s">
        <v>799</v>
      </c>
      <c r="D1300" s="80" t="s">
        <v>800</v>
      </c>
      <c r="E1300" s="80" t="s">
        <v>801</v>
      </c>
      <c r="F1300" s="80" t="s">
        <v>802</v>
      </c>
      <c r="G1300" s="119"/>
    </row>
    <row r="1301" spans="1:7" x14ac:dyDescent="0.3">
      <c r="A1301" s="78"/>
      <c r="B1301" s="79"/>
      <c r="C1301" s="8" t="s">
        <v>2</v>
      </c>
      <c r="D1301" s="8" t="s">
        <v>2</v>
      </c>
      <c r="E1301" s="8" t="s">
        <v>2</v>
      </c>
      <c r="F1301" s="8" t="s">
        <v>2</v>
      </c>
      <c r="G1301" s="120"/>
    </row>
    <row r="1302" spans="1:7" x14ac:dyDescent="0.3">
      <c r="A1302" s="102" t="s">
        <v>1342</v>
      </c>
      <c r="B1302" s="81" t="s">
        <v>1343</v>
      </c>
      <c r="C1302" s="12">
        <v>10235</v>
      </c>
      <c r="D1302" s="12">
        <v>714</v>
      </c>
      <c r="E1302" s="12">
        <v>1487</v>
      </c>
      <c r="F1302" s="12">
        <v>1677</v>
      </c>
      <c r="G1302" s="82">
        <v>14113</v>
      </c>
    </row>
    <row r="1303" spans="1:7" x14ac:dyDescent="0.3">
      <c r="A1303" s="103"/>
      <c r="B1303" s="81" t="s">
        <v>1344</v>
      </c>
      <c r="C1303" s="12">
        <v>1145</v>
      </c>
      <c r="D1303" s="12">
        <v>9</v>
      </c>
      <c r="E1303" s="12">
        <v>158</v>
      </c>
      <c r="F1303" s="12">
        <v>128</v>
      </c>
      <c r="G1303" s="82">
        <v>1440</v>
      </c>
    </row>
    <row r="1304" spans="1:7" x14ac:dyDescent="0.3">
      <c r="A1304" s="104"/>
      <c r="B1304" s="81" t="s">
        <v>1345</v>
      </c>
      <c r="C1304" s="12">
        <v>3548</v>
      </c>
      <c r="D1304" s="12">
        <v>115</v>
      </c>
      <c r="E1304" s="12">
        <v>397</v>
      </c>
      <c r="F1304" s="12">
        <v>599</v>
      </c>
      <c r="G1304" s="82">
        <v>4659</v>
      </c>
    </row>
    <row r="1305" spans="1:7" x14ac:dyDescent="0.3">
      <c r="A1305" s="3"/>
    </row>
    <row r="1306" spans="1:7" x14ac:dyDescent="0.3">
      <c r="A1306" s="75" t="s">
        <v>1346</v>
      </c>
    </row>
    <row r="1307" spans="1:7" x14ac:dyDescent="0.3">
      <c r="A1307" s="76"/>
      <c r="B1307" s="77"/>
      <c r="C1307" s="108" t="s">
        <v>6</v>
      </c>
      <c r="D1307" s="109"/>
      <c r="E1307" s="109"/>
      <c r="F1307" s="109"/>
      <c r="G1307" s="118" t="s">
        <v>2</v>
      </c>
    </row>
    <row r="1308" spans="1:7" x14ac:dyDescent="0.3">
      <c r="A1308" s="78"/>
      <c r="B1308" s="79"/>
      <c r="C1308" s="80" t="s">
        <v>799</v>
      </c>
      <c r="D1308" s="80" t="s">
        <v>800</v>
      </c>
      <c r="E1308" s="80" t="s">
        <v>801</v>
      </c>
      <c r="F1308" s="80" t="s">
        <v>802</v>
      </c>
      <c r="G1308" s="119"/>
    </row>
    <row r="1309" spans="1:7" x14ac:dyDescent="0.3">
      <c r="A1309" s="78"/>
      <c r="B1309" s="79"/>
      <c r="C1309" s="8" t="s">
        <v>2</v>
      </c>
      <c r="D1309" s="8" t="s">
        <v>2</v>
      </c>
      <c r="E1309" s="8" t="s">
        <v>2</v>
      </c>
      <c r="F1309" s="8" t="s">
        <v>2</v>
      </c>
      <c r="G1309" s="120"/>
    </row>
    <row r="1310" spans="1:7" x14ac:dyDescent="0.3">
      <c r="A1310" s="102" t="s">
        <v>1347</v>
      </c>
      <c r="B1310" s="81" t="s">
        <v>1348</v>
      </c>
      <c r="C1310" s="12">
        <v>1488</v>
      </c>
      <c r="D1310" s="12">
        <v>225</v>
      </c>
      <c r="E1310" s="12">
        <v>174</v>
      </c>
      <c r="F1310" s="12">
        <v>216</v>
      </c>
      <c r="G1310" s="82">
        <v>2103</v>
      </c>
    </row>
    <row r="1311" spans="1:7" x14ac:dyDescent="0.3">
      <c r="A1311" s="103"/>
      <c r="B1311" s="81" t="s">
        <v>1349</v>
      </c>
      <c r="C1311" s="12">
        <v>12</v>
      </c>
      <c r="D1311" s="12">
        <v>45</v>
      </c>
      <c r="E1311" s="12">
        <v>6</v>
      </c>
      <c r="F1311" s="12">
        <v>6</v>
      </c>
      <c r="G1311" s="82">
        <v>69</v>
      </c>
    </row>
    <row r="1312" spans="1:7" x14ac:dyDescent="0.3">
      <c r="A1312" s="103"/>
      <c r="B1312" s="81" t="s">
        <v>1350</v>
      </c>
      <c r="C1312" s="12">
        <v>3706</v>
      </c>
      <c r="D1312" s="12">
        <v>115</v>
      </c>
      <c r="E1312" s="12">
        <v>444</v>
      </c>
      <c r="F1312" s="12">
        <v>624</v>
      </c>
      <c r="G1312" s="82">
        <v>4889</v>
      </c>
    </row>
    <row r="1313" spans="1:7" x14ac:dyDescent="0.3">
      <c r="A1313" s="103"/>
      <c r="B1313" s="81" t="s">
        <v>1351</v>
      </c>
      <c r="C1313" s="12">
        <v>1042</v>
      </c>
      <c r="D1313" s="12">
        <v>341</v>
      </c>
      <c r="E1313" s="12">
        <v>445</v>
      </c>
      <c r="F1313" s="12">
        <v>514</v>
      </c>
      <c r="G1313" s="82">
        <v>2342</v>
      </c>
    </row>
    <row r="1314" spans="1:7" x14ac:dyDescent="0.3">
      <c r="A1314" s="103"/>
      <c r="B1314" s="81" t="s">
        <v>1352</v>
      </c>
      <c r="C1314" s="12">
        <v>0</v>
      </c>
      <c r="D1314" s="12">
        <v>0</v>
      </c>
      <c r="E1314" s="12">
        <v>0</v>
      </c>
      <c r="F1314" s="12">
        <v>0</v>
      </c>
      <c r="G1314" s="82">
        <v>0</v>
      </c>
    </row>
    <row r="1315" spans="1:7" x14ac:dyDescent="0.3">
      <c r="A1315" s="103"/>
      <c r="B1315" s="81" t="s">
        <v>1353</v>
      </c>
      <c r="C1315" s="12">
        <v>1</v>
      </c>
      <c r="D1315" s="12">
        <v>1</v>
      </c>
      <c r="E1315" s="12">
        <v>23</v>
      </c>
      <c r="F1315" s="12">
        <v>0</v>
      </c>
      <c r="G1315" s="82">
        <v>25</v>
      </c>
    </row>
    <row r="1316" spans="1:7" x14ac:dyDescent="0.3">
      <c r="A1316" s="103"/>
      <c r="B1316" s="81" t="s">
        <v>1354</v>
      </c>
      <c r="C1316" s="12">
        <v>0</v>
      </c>
      <c r="D1316" s="12">
        <v>0</v>
      </c>
      <c r="E1316" s="12">
        <v>0</v>
      </c>
      <c r="F1316" s="12">
        <v>0</v>
      </c>
      <c r="G1316" s="82">
        <v>0</v>
      </c>
    </row>
    <row r="1317" spans="1:7" x14ac:dyDescent="0.3">
      <c r="A1317" s="103"/>
      <c r="B1317" s="81" t="s">
        <v>1355</v>
      </c>
      <c r="C1317" s="12">
        <v>0</v>
      </c>
      <c r="D1317" s="12">
        <v>0</v>
      </c>
      <c r="E1317" s="12">
        <v>0</v>
      </c>
      <c r="F1317" s="12">
        <v>0</v>
      </c>
      <c r="G1317" s="82">
        <v>0</v>
      </c>
    </row>
    <row r="1318" spans="1:7" ht="20.399999999999999" x14ac:dyDescent="0.3">
      <c r="A1318" s="104"/>
      <c r="B1318" s="81" t="s">
        <v>1356</v>
      </c>
      <c r="C1318" s="12">
        <v>20</v>
      </c>
      <c r="D1318" s="12">
        <v>0</v>
      </c>
      <c r="E1318" s="12">
        <v>0</v>
      </c>
      <c r="F1318" s="12">
        <v>0</v>
      </c>
      <c r="G1318" s="82">
        <v>20</v>
      </c>
    </row>
    <row r="1319" spans="1:7" x14ac:dyDescent="0.3">
      <c r="A1319" s="3"/>
    </row>
    <row r="1320" spans="1:7" x14ac:dyDescent="0.3">
      <c r="A1320" s="75" t="s">
        <v>1357</v>
      </c>
    </row>
    <row r="1321" spans="1:7" x14ac:dyDescent="0.3">
      <c r="A1321" s="76"/>
      <c r="B1321" s="77"/>
      <c r="C1321" s="108" t="s">
        <v>6</v>
      </c>
      <c r="D1321" s="109"/>
      <c r="E1321" s="109"/>
      <c r="F1321" s="109"/>
      <c r="G1321" s="118" t="s">
        <v>2</v>
      </c>
    </row>
    <row r="1322" spans="1:7" x14ac:dyDescent="0.3">
      <c r="A1322" s="78"/>
      <c r="B1322" s="79"/>
      <c r="C1322" s="80" t="s">
        <v>799</v>
      </c>
      <c r="D1322" s="80" t="s">
        <v>800</v>
      </c>
      <c r="E1322" s="80" t="s">
        <v>801</v>
      </c>
      <c r="F1322" s="80" t="s">
        <v>802</v>
      </c>
      <c r="G1322" s="119"/>
    </row>
    <row r="1323" spans="1:7" x14ac:dyDescent="0.3">
      <c r="A1323" s="78"/>
      <c r="B1323" s="79"/>
      <c r="C1323" s="8" t="s">
        <v>2</v>
      </c>
      <c r="D1323" s="8" t="s">
        <v>2</v>
      </c>
      <c r="E1323" s="8" t="s">
        <v>2</v>
      </c>
      <c r="F1323" s="8" t="s">
        <v>2</v>
      </c>
      <c r="G1323" s="120"/>
    </row>
    <row r="1324" spans="1:7" x14ac:dyDescent="0.3">
      <c r="A1324" s="102" t="s">
        <v>1358</v>
      </c>
      <c r="B1324" s="81" t="s">
        <v>1359</v>
      </c>
      <c r="C1324" s="12">
        <v>0</v>
      </c>
      <c r="D1324" s="12">
        <v>0</v>
      </c>
      <c r="E1324" s="12">
        <v>0</v>
      </c>
      <c r="F1324" s="12">
        <v>0</v>
      </c>
      <c r="G1324" s="82">
        <v>0</v>
      </c>
    </row>
    <row r="1325" spans="1:7" x14ac:dyDescent="0.3">
      <c r="A1325" s="103"/>
      <c r="B1325" s="81" t="s">
        <v>1360</v>
      </c>
      <c r="C1325" s="12">
        <v>0</v>
      </c>
      <c r="D1325" s="12">
        <v>0</v>
      </c>
      <c r="E1325" s="12">
        <v>10</v>
      </c>
      <c r="F1325" s="12">
        <v>0</v>
      </c>
      <c r="G1325" s="82">
        <v>10</v>
      </c>
    </row>
    <row r="1326" spans="1:7" x14ac:dyDescent="0.3">
      <c r="A1326" s="103"/>
      <c r="B1326" s="81" t="s">
        <v>789</v>
      </c>
      <c r="C1326" s="12">
        <v>1</v>
      </c>
      <c r="D1326" s="12">
        <v>0</v>
      </c>
      <c r="E1326" s="12">
        <v>0</v>
      </c>
      <c r="F1326" s="12">
        <v>0</v>
      </c>
      <c r="G1326" s="82">
        <v>1</v>
      </c>
    </row>
    <row r="1327" spans="1:7" x14ac:dyDescent="0.3">
      <c r="A1327" s="104"/>
      <c r="B1327" s="81" t="s">
        <v>1361</v>
      </c>
      <c r="C1327" s="12">
        <v>19</v>
      </c>
      <c r="D1327" s="12">
        <v>0</v>
      </c>
      <c r="E1327" s="12">
        <v>0</v>
      </c>
      <c r="F1327" s="12">
        <v>0</v>
      </c>
      <c r="G1327" s="82">
        <v>19</v>
      </c>
    </row>
    <row r="1328" spans="1:7" x14ac:dyDescent="0.3">
      <c r="A1328" s="3"/>
    </row>
    <row r="1329" spans="1:7" x14ac:dyDescent="0.3">
      <c r="A1329" s="75" t="s">
        <v>1362</v>
      </c>
    </row>
    <row r="1330" spans="1:7" x14ac:dyDescent="0.3">
      <c r="A1330" s="76"/>
      <c r="B1330" s="77"/>
      <c r="C1330" s="108" t="s">
        <v>6</v>
      </c>
      <c r="D1330" s="109"/>
      <c r="E1330" s="109"/>
      <c r="F1330" s="109"/>
      <c r="G1330" s="118" t="s">
        <v>2</v>
      </c>
    </row>
    <row r="1331" spans="1:7" x14ac:dyDescent="0.3">
      <c r="A1331" s="78"/>
      <c r="B1331" s="79"/>
      <c r="C1331" s="80" t="s">
        <v>799</v>
      </c>
      <c r="D1331" s="80" t="s">
        <v>800</v>
      </c>
      <c r="E1331" s="80" t="s">
        <v>801</v>
      </c>
      <c r="F1331" s="80" t="s">
        <v>802</v>
      </c>
      <c r="G1331" s="119"/>
    </row>
    <row r="1332" spans="1:7" x14ac:dyDescent="0.3">
      <c r="A1332" s="78"/>
      <c r="B1332" s="79"/>
      <c r="C1332" s="8" t="s">
        <v>2</v>
      </c>
      <c r="D1332" s="8" t="s">
        <v>2</v>
      </c>
      <c r="E1332" s="8" t="s">
        <v>2</v>
      </c>
      <c r="F1332" s="8" t="s">
        <v>2</v>
      </c>
      <c r="G1332" s="120"/>
    </row>
    <row r="1333" spans="1:7" x14ac:dyDescent="0.3">
      <c r="A1333" s="102" t="s">
        <v>1363</v>
      </c>
      <c r="B1333" s="81" t="s">
        <v>16</v>
      </c>
      <c r="C1333" s="12">
        <v>435</v>
      </c>
      <c r="D1333" s="12">
        <v>69</v>
      </c>
      <c r="E1333" s="12">
        <v>59</v>
      </c>
      <c r="F1333" s="12">
        <v>7</v>
      </c>
      <c r="G1333" s="82">
        <v>570</v>
      </c>
    </row>
    <row r="1334" spans="1:7" x14ac:dyDescent="0.3">
      <c r="A1334" s="103"/>
      <c r="B1334" s="81" t="s">
        <v>1364</v>
      </c>
      <c r="C1334" s="12">
        <v>187</v>
      </c>
      <c r="D1334" s="12">
        <v>60</v>
      </c>
      <c r="E1334" s="12">
        <v>41</v>
      </c>
      <c r="F1334" s="12">
        <v>0</v>
      </c>
      <c r="G1334" s="82">
        <v>288</v>
      </c>
    </row>
    <row r="1335" spans="1:7" x14ac:dyDescent="0.3">
      <c r="A1335" s="104"/>
      <c r="B1335" s="81" t="s">
        <v>1365</v>
      </c>
      <c r="C1335" s="12">
        <v>72</v>
      </c>
      <c r="D1335" s="12">
        <v>9</v>
      </c>
      <c r="E1335" s="12">
        <v>7</v>
      </c>
      <c r="F1335" s="12">
        <v>6</v>
      </c>
      <c r="G1335" s="82">
        <v>94</v>
      </c>
    </row>
    <row r="1336" spans="1:7" x14ac:dyDescent="0.3">
      <c r="A1336" s="117" t="s">
        <v>1366</v>
      </c>
      <c r="B1336" s="117"/>
      <c r="C1336" s="117"/>
      <c r="D1336" s="117"/>
      <c r="E1336" s="117"/>
      <c r="F1336" s="117"/>
      <c r="G1336" s="117"/>
    </row>
    <row r="1337" spans="1:7" x14ac:dyDescent="0.3">
      <c r="A1337" s="15"/>
    </row>
    <row r="1338" spans="1:7" x14ac:dyDescent="0.3">
      <c r="A1338" s="75" t="s">
        <v>1367</v>
      </c>
    </row>
    <row r="1339" spans="1:7" x14ac:dyDescent="0.3">
      <c r="A1339" s="76"/>
      <c r="B1339" s="77"/>
      <c r="C1339" s="108" t="s">
        <v>6</v>
      </c>
      <c r="D1339" s="109"/>
      <c r="E1339" s="109"/>
      <c r="F1339" s="109"/>
      <c r="G1339" s="113" t="s">
        <v>2</v>
      </c>
    </row>
    <row r="1340" spans="1:7" x14ac:dyDescent="0.3">
      <c r="A1340" s="78"/>
      <c r="B1340" s="79"/>
      <c r="C1340" s="80" t="s">
        <v>799</v>
      </c>
      <c r="D1340" s="80" t="s">
        <v>800</v>
      </c>
      <c r="E1340" s="80" t="s">
        <v>801</v>
      </c>
      <c r="F1340" s="80" t="s">
        <v>802</v>
      </c>
      <c r="G1340" s="114"/>
    </row>
    <row r="1341" spans="1:7" x14ac:dyDescent="0.3">
      <c r="A1341" s="78"/>
      <c r="B1341" s="79"/>
      <c r="C1341" s="8" t="s">
        <v>2</v>
      </c>
      <c r="D1341" s="8" t="s">
        <v>2</v>
      </c>
      <c r="E1341" s="8" t="s">
        <v>2</v>
      </c>
      <c r="F1341" s="8" t="s">
        <v>2</v>
      </c>
      <c r="G1341" s="115"/>
    </row>
    <row r="1342" spans="1:7" x14ac:dyDescent="0.3">
      <c r="A1342" s="102" t="s">
        <v>1368</v>
      </c>
      <c r="B1342" s="11" t="s">
        <v>1369</v>
      </c>
      <c r="C1342" s="12">
        <v>0</v>
      </c>
      <c r="D1342" s="12">
        <v>0</v>
      </c>
      <c r="E1342" s="12">
        <v>0</v>
      </c>
      <c r="F1342" s="12">
        <v>0</v>
      </c>
      <c r="G1342" s="82">
        <v>0</v>
      </c>
    </row>
    <row r="1343" spans="1:7" x14ac:dyDescent="0.3">
      <c r="A1343" s="103"/>
      <c r="B1343" s="11" t="s">
        <v>1370</v>
      </c>
      <c r="C1343" s="12">
        <v>0</v>
      </c>
      <c r="D1343" s="12">
        <v>0</v>
      </c>
      <c r="E1343" s="12">
        <v>0</v>
      </c>
      <c r="F1343" s="12">
        <v>0</v>
      </c>
      <c r="G1343" s="82">
        <v>0</v>
      </c>
    </row>
    <row r="1344" spans="1:7" x14ac:dyDescent="0.3">
      <c r="A1344" s="103"/>
      <c r="B1344" s="11" t="s">
        <v>1371</v>
      </c>
      <c r="C1344" s="12">
        <v>5</v>
      </c>
      <c r="D1344" s="12">
        <v>0</v>
      </c>
      <c r="E1344" s="12">
        <v>0</v>
      </c>
      <c r="F1344" s="12">
        <v>3</v>
      </c>
      <c r="G1344" s="82">
        <v>8</v>
      </c>
    </row>
    <row r="1345" spans="1:41" x14ac:dyDescent="0.3">
      <c r="A1345" s="103"/>
      <c r="B1345" s="11" t="s">
        <v>1372</v>
      </c>
      <c r="C1345" s="12">
        <v>52</v>
      </c>
      <c r="D1345" s="12">
        <v>0</v>
      </c>
      <c r="E1345" s="12">
        <v>2</v>
      </c>
      <c r="F1345" s="12">
        <v>17</v>
      </c>
      <c r="G1345" s="82">
        <v>71</v>
      </c>
    </row>
    <row r="1346" spans="1:41" x14ac:dyDescent="0.3">
      <c r="A1346" s="103"/>
      <c r="B1346" s="11" t="s">
        <v>1373</v>
      </c>
      <c r="C1346" s="12">
        <v>7</v>
      </c>
      <c r="D1346" s="12">
        <v>0</v>
      </c>
      <c r="E1346" s="12">
        <v>3</v>
      </c>
      <c r="F1346" s="12">
        <v>3</v>
      </c>
      <c r="G1346" s="82">
        <v>13</v>
      </c>
    </row>
    <row r="1347" spans="1:41" x14ac:dyDescent="0.3">
      <c r="A1347" s="103"/>
      <c r="B1347" s="11" t="s">
        <v>1374</v>
      </c>
      <c r="C1347" s="12">
        <v>0</v>
      </c>
      <c r="D1347" s="12">
        <v>0</v>
      </c>
      <c r="E1347" s="12">
        <v>1</v>
      </c>
      <c r="F1347" s="12">
        <v>5</v>
      </c>
      <c r="G1347" s="82">
        <v>6</v>
      </c>
    </row>
    <row r="1348" spans="1:41" x14ac:dyDescent="0.3">
      <c r="A1348" s="103"/>
      <c r="B1348" s="11" t="s">
        <v>1375</v>
      </c>
      <c r="C1348" s="12">
        <v>10</v>
      </c>
      <c r="D1348" s="12">
        <v>2</v>
      </c>
      <c r="E1348" s="12">
        <v>12</v>
      </c>
      <c r="F1348" s="12">
        <v>7</v>
      </c>
      <c r="G1348" s="82">
        <v>31</v>
      </c>
    </row>
    <row r="1349" spans="1:41" x14ac:dyDescent="0.3">
      <c r="A1349" s="103"/>
      <c r="B1349" s="11" t="s">
        <v>1376</v>
      </c>
      <c r="C1349" s="12">
        <v>0</v>
      </c>
      <c r="D1349" s="12">
        <v>0</v>
      </c>
      <c r="E1349" s="12">
        <v>0</v>
      </c>
      <c r="F1349" s="12">
        <v>3</v>
      </c>
      <c r="G1349" s="82">
        <v>3</v>
      </c>
    </row>
    <row r="1350" spans="1:41" x14ac:dyDescent="0.3">
      <c r="A1350" s="103"/>
      <c r="B1350" s="11" t="s">
        <v>1377</v>
      </c>
      <c r="C1350" s="12">
        <v>7</v>
      </c>
      <c r="D1350" s="12">
        <v>0</v>
      </c>
      <c r="E1350" s="12">
        <v>8</v>
      </c>
      <c r="F1350" s="12">
        <v>0</v>
      </c>
      <c r="G1350" s="82">
        <v>15</v>
      </c>
    </row>
    <row r="1351" spans="1:41" x14ac:dyDescent="0.3">
      <c r="A1351" s="103"/>
      <c r="B1351" s="11" t="s">
        <v>1378</v>
      </c>
      <c r="C1351" s="12">
        <v>121</v>
      </c>
      <c r="D1351" s="12">
        <v>15</v>
      </c>
      <c r="E1351" s="12">
        <v>8</v>
      </c>
      <c r="F1351" s="12">
        <v>24</v>
      </c>
      <c r="G1351" s="82">
        <v>168</v>
      </c>
    </row>
    <row r="1352" spans="1:41" x14ac:dyDescent="0.3">
      <c r="A1352" s="103"/>
      <c r="B1352" s="11" t="s">
        <v>1379</v>
      </c>
      <c r="C1352" s="12">
        <v>0</v>
      </c>
      <c r="D1352" s="12">
        <v>0</v>
      </c>
      <c r="E1352" s="12">
        <v>0</v>
      </c>
      <c r="F1352" s="12">
        <v>5</v>
      </c>
      <c r="G1352" s="82">
        <v>5</v>
      </c>
    </row>
    <row r="1353" spans="1:41" x14ac:dyDescent="0.3">
      <c r="A1353" s="104"/>
      <c r="B1353" s="11" t="s">
        <v>53</v>
      </c>
      <c r="C1353" s="12">
        <v>50</v>
      </c>
      <c r="D1353" s="12">
        <v>4</v>
      </c>
      <c r="E1353" s="12">
        <v>7</v>
      </c>
      <c r="F1353" s="12">
        <v>10</v>
      </c>
      <c r="G1353" s="82">
        <v>71</v>
      </c>
    </row>
    <row r="1354" spans="1:41" x14ac:dyDescent="0.3">
      <c r="A1354" s="117" t="s">
        <v>1380</v>
      </c>
      <c r="B1354" s="117"/>
      <c r="C1354" s="117"/>
      <c r="D1354" s="117"/>
      <c r="E1354" s="117"/>
    </row>
    <row r="1355" spans="1:41" x14ac:dyDescent="0.3">
      <c r="A1355" s="15"/>
    </row>
    <row r="1356" spans="1:41" x14ac:dyDescent="0.3">
      <c r="A1356" s="75" t="s">
        <v>1381</v>
      </c>
    </row>
    <row r="1357" spans="1:41" x14ac:dyDescent="0.3">
      <c r="A1357" s="76"/>
      <c r="B1357" s="108" t="s">
        <v>6</v>
      </c>
      <c r="C1357" s="109"/>
      <c r="D1357" s="109"/>
      <c r="E1357" s="109"/>
      <c r="F1357" s="109"/>
      <c r="G1357" s="109"/>
      <c r="H1357" s="109"/>
      <c r="I1357" s="109"/>
      <c r="J1357" s="109"/>
      <c r="K1357" s="109"/>
      <c r="L1357" s="109"/>
      <c r="M1357" s="109"/>
      <c r="N1357" s="109"/>
      <c r="O1357" s="109"/>
      <c r="P1357" s="109"/>
      <c r="Q1357" s="109"/>
      <c r="R1357" s="109"/>
      <c r="S1357" s="109"/>
      <c r="T1357" s="109"/>
      <c r="U1357" s="109"/>
      <c r="V1357" s="109"/>
      <c r="W1357" s="109"/>
      <c r="X1357" s="109"/>
      <c r="Y1357" s="109"/>
      <c r="Z1357" s="109"/>
      <c r="AA1357" s="109"/>
      <c r="AB1357" s="109"/>
      <c r="AC1357" s="109"/>
      <c r="AD1357" s="109"/>
      <c r="AE1357" s="109"/>
      <c r="AF1357" s="109"/>
      <c r="AG1357" s="109"/>
      <c r="AH1357" s="109"/>
      <c r="AI1357" s="109"/>
      <c r="AJ1357" s="109"/>
      <c r="AK1357" s="109"/>
      <c r="AL1357" s="109"/>
      <c r="AM1357" s="109"/>
      <c r="AN1357" s="109"/>
      <c r="AO1357" s="116"/>
    </row>
    <row r="1358" spans="1:41" x14ac:dyDescent="0.3">
      <c r="A1358" s="78"/>
      <c r="B1358" s="108" t="s">
        <v>799</v>
      </c>
      <c r="C1358" s="109"/>
      <c r="D1358" s="109"/>
      <c r="E1358" s="109"/>
      <c r="F1358" s="109"/>
      <c r="G1358" s="109"/>
      <c r="H1358" s="109"/>
      <c r="I1358" s="109"/>
      <c r="J1358" s="109"/>
      <c r="K1358" s="109"/>
      <c r="L1358" s="108" t="s">
        <v>800</v>
      </c>
      <c r="M1358" s="109"/>
      <c r="N1358" s="109"/>
      <c r="O1358" s="109"/>
      <c r="P1358" s="109"/>
      <c r="Q1358" s="109"/>
      <c r="R1358" s="109"/>
      <c r="S1358" s="109"/>
      <c r="T1358" s="109"/>
      <c r="U1358" s="109"/>
      <c r="V1358" s="108" t="s">
        <v>801</v>
      </c>
      <c r="W1358" s="109"/>
      <c r="X1358" s="109"/>
      <c r="Y1358" s="109"/>
      <c r="Z1358" s="109"/>
      <c r="AA1358" s="109"/>
      <c r="AB1358" s="109"/>
      <c r="AC1358" s="109"/>
      <c r="AD1358" s="109"/>
      <c r="AE1358" s="109"/>
      <c r="AF1358" s="108" t="s">
        <v>802</v>
      </c>
      <c r="AG1358" s="109"/>
      <c r="AH1358" s="109"/>
      <c r="AI1358" s="109"/>
      <c r="AJ1358" s="109"/>
      <c r="AK1358" s="109"/>
      <c r="AL1358" s="109"/>
      <c r="AM1358" s="109"/>
      <c r="AN1358" s="109"/>
      <c r="AO1358" s="116"/>
    </row>
    <row r="1359" spans="1:41" ht="30.6" x14ac:dyDescent="0.3">
      <c r="A1359" s="78"/>
      <c r="B1359" s="8" t="s">
        <v>1382</v>
      </c>
      <c r="C1359" s="8" t="s">
        <v>1383</v>
      </c>
      <c r="D1359" s="8" t="s">
        <v>1384</v>
      </c>
      <c r="E1359" s="8" t="s">
        <v>1385</v>
      </c>
      <c r="F1359" s="8" t="s">
        <v>1386</v>
      </c>
      <c r="G1359" s="8" t="s">
        <v>1387</v>
      </c>
      <c r="H1359" s="8" t="s">
        <v>1388</v>
      </c>
      <c r="I1359" s="8" t="s">
        <v>1389</v>
      </c>
      <c r="J1359" s="8" t="s">
        <v>1390</v>
      </c>
      <c r="K1359" s="8" t="s">
        <v>1391</v>
      </c>
      <c r="L1359" s="8" t="s">
        <v>1382</v>
      </c>
      <c r="M1359" s="8" t="s">
        <v>1383</v>
      </c>
      <c r="N1359" s="8" t="s">
        <v>1384</v>
      </c>
      <c r="O1359" s="8" t="s">
        <v>1385</v>
      </c>
      <c r="P1359" s="8" t="s">
        <v>1386</v>
      </c>
      <c r="Q1359" s="8" t="s">
        <v>1387</v>
      </c>
      <c r="R1359" s="8" t="s">
        <v>1388</v>
      </c>
      <c r="S1359" s="8" t="s">
        <v>1389</v>
      </c>
      <c r="T1359" s="8" t="s">
        <v>1390</v>
      </c>
      <c r="U1359" s="8" t="s">
        <v>1391</v>
      </c>
      <c r="V1359" s="8" t="s">
        <v>1382</v>
      </c>
      <c r="W1359" s="8" t="s">
        <v>1383</v>
      </c>
      <c r="X1359" s="8" t="s">
        <v>1384</v>
      </c>
      <c r="Y1359" s="8" t="s">
        <v>1385</v>
      </c>
      <c r="Z1359" s="8" t="s">
        <v>1386</v>
      </c>
      <c r="AA1359" s="8" t="s">
        <v>1387</v>
      </c>
      <c r="AB1359" s="8" t="s">
        <v>1388</v>
      </c>
      <c r="AC1359" s="8" t="s">
        <v>1389</v>
      </c>
      <c r="AD1359" s="8" t="s">
        <v>1390</v>
      </c>
      <c r="AE1359" s="8" t="s">
        <v>1391</v>
      </c>
      <c r="AF1359" s="8" t="s">
        <v>1382</v>
      </c>
      <c r="AG1359" s="8" t="s">
        <v>1383</v>
      </c>
      <c r="AH1359" s="8" t="s">
        <v>1384</v>
      </c>
      <c r="AI1359" s="8" t="s">
        <v>1385</v>
      </c>
      <c r="AJ1359" s="8" t="s">
        <v>1386</v>
      </c>
      <c r="AK1359" s="8" t="s">
        <v>1387</v>
      </c>
      <c r="AL1359" s="8" t="s">
        <v>1388</v>
      </c>
      <c r="AM1359" s="8" t="s">
        <v>1389</v>
      </c>
      <c r="AN1359" s="8" t="s">
        <v>1390</v>
      </c>
      <c r="AO1359" s="9" t="s">
        <v>1391</v>
      </c>
    </row>
    <row r="1360" spans="1:41" x14ac:dyDescent="0.3">
      <c r="A1360" s="81" t="s">
        <v>1392</v>
      </c>
      <c r="B1360" s="95">
        <v>0</v>
      </c>
      <c r="C1360" s="95">
        <v>0</v>
      </c>
      <c r="D1360" s="95">
        <v>1</v>
      </c>
      <c r="E1360" s="95">
        <v>0</v>
      </c>
      <c r="F1360" s="95">
        <v>0</v>
      </c>
      <c r="G1360" s="95">
        <v>23</v>
      </c>
      <c r="H1360" s="95">
        <v>0</v>
      </c>
      <c r="I1360" s="95">
        <v>0</v>
      </c>
      <c r="J1360" s="95">
        <v>0</v>
      </c>
      <c r="K1360" s="95">
        <v>0</v>
      </c>
      <c r="L1360" s="95">
        <v>0</v>
      </c>
      <c r="M1360" s="95">
        <v>0</v>
      </c>
      <c r="N1360" s="95">
        <v>0</v>
      </c>
      <c r="O1360" s="95">
        <v>0</v>
      </c>
      <c r="P1360" s="95">
        <v>0</v>
      </c>
      <c r="Q1360" s="95">
        <v>1</v>
      </c>
      <c r="R1360" s="95">
        <v>0</v>
      </c>
      <c r="S1360" s="95">
        <v>0</v>
      </c>
      <c r="T1360" s="95">
        <v>0</v>
      </c>
      <c r="U1360" s="95">
        <v>0</v>
      </c>
      <c r="V1360" s="95">
        <v>0</v>
      </c>
      <c r="W1360" s="95">
        <v>0</v>
      </c>
      <c r="X1360" s="95">
        <v>0</v>
      </c>
      <c r="Y1360" s="95">
        <v>0</v>
      </c>
      <c r="Z1360" s="95">
        <v>0</v>
      </c>
      <c r="AA1360" s="95">
        <v>1</v>
      </c>
      <c r="AB1360" s="95">
        <v>0</v>
      </c>
      <c r="AC1360" s="95">
        <v>0</v>
      </c>
      <c r="AD1360" s="95">
        <v>0</v>
      </c>
      <c r="AE1360" s="95">
        <v>0</v>
      </c>
      <c r="AF1360" s="95">
        <v>0</v>
      </c>
      <c r="AG1360" s="95">
        <v>0</v>
      </c>
      <c r="AH1360" s="95">
        <v>0</v>
      </c>
      <c r="AI1360" s="95">
        <v>0</v>
      </c>
      <c r="AJ1360" s="95">
        <v>0</v>
      </c>
      <c r="AK1360" s="95">
        <v>0</v>
      </c>
      <c r="AL1360" s="95">
        <v>0</v>
      </c>
      <c r="AM1360" s="95">
        <v>0</v>
      </c>
      <c r="AN1360" s="95">
        <v>0</v>
      </c>
      <c r="AO1360" s="96">
        <v>0</v>
      </c>
    </row>
    <row r="1361" spans="1:41" x14ac:dyDescent="0.3">
      <c r="A1361" s="81" t="s">
        <v>14</v>
      </c>
      <c r="B1361" s="95">
        <v>120</v>
      </c>
      <c r="C1361" s="95">
        <v>2</v>
      </c>
      <c r="D1361" s="95">
        <v>180</v>
      </c>
      <c r="E1361" s="95">
        <v>82</v>
      </c>
      <c r="F1361" s="95">
        <v>2</v>
      </c>
      <c r="G1361" s="95">
        <v>394</v>
      </c>
      <c r="H1361" s="95">
        <v>5</v>
      </c>
      <c r="I1361" s="95">
        <v>125</v>
      </c>
      <c r="J1361" s="95">
        <v>0</v>
      </c>
      <c r="K1361" s="95">
        <v>2</v>
      </c>
      <c r="L1361" s="95">
        <v>14</v>
      </c>
      <c r="M1361" s="95">
        <v>0</v>
      </c>
      <c r="N1361" s="95">
        <v>45</v>
      </c>
      <c r="O1361" s="95">
        <v>21</v>
      </c>
      <c r="P1361" s="95">
        <v>0</v>
      </c>
      <c r="Q1361" s="95">
        <v>70</v>
      </c>
      <c r="R1361" s="95">
        <v>0</v>
      </c>
      <c r="S1361" s="95">
        <v>1</v>
      </c>
      <c r="T1361" s="95">
        <v>0</v>
      </c>
      <c r="U1361" s="95">
        <v>1</v>
      </c>
      <c r="V1361" s="95">
        <v>5</v>
      </c>
      <c r="W1361" s="95">
        <v>0</v>
      </c>
      <c r="X1361" s="95">
        <v>16</v>
      </c>
      <c r="Y1361" s="95">
        <v>0</v>
      </c>
      <c r="Z1361" s="95">
        <v>0</v>
      </c>
      <c r="AA1361" s="95">
        <v>12</v>
      </c>
      <c r="AB1361" s="95">
        <v>0</v>
      </c>
      <c r="AC1361" s="95">
        <v>0</v>
      </c>
      <c r="AD1361" s="95">
        <v>0</v>
      </c>
      <c r="AE1361" s="95">
        <v>0</v>
      </c>
      <c r="AF1361" s="95">
        <v>18</v>
      </c>
      <c r="AG1361" s="95">
        <v>0</v>
      </c>
      <c r="AH1361" s="95">
        <v>23</v>
      </c>
      <c r="AI1361" s="95">
        <v>0</v>
      </c>
      <c r="AJ1361" s="95">
        <v>0</v>
      </c>
      <c r="AK1361" s="95">
        <v>57</v>
      </c>
      <c r="AL1361" s="95">
        <v>0</v>
      </c>
      <c r="AM1361" s="95">
        <v>1</v>
      </c>
      <c r="AN1361" s="95">
        <v>0</v>
      </c>
      <c r="AO1361" s="96">
        <v>1</v>
      </c>
    </row>
    <row r="1362" spans="1:41" x14ac:dyDescent="0.3">
      <c r="A1362" s="81" t="s">
        <v>1393</v>
      </c>
      <c r="B1362" s="95">
        <v>0</v>
      </c>
      <c r="C1362" s="95">
        <v>0</v>
      </c>
      <c r="D1362" s="95">
        <v>6</v>
      </c>
      <c r="E1362" s="95">
        <v>0</v>
      </c>
      <c r="F1362" s="95">
        <v>0</v>
      </c>
      <c r="G1362" s="95">
        <v>19</v>
      </c>
      <c r="H1362" s="95">
        <v>0</v>
      </c>
      <c r="I1362" s="95">
        <v>1</v>
      </c>
      <c r="J1362" s="95">
        <v>0</v>
      </c>
      <c r="K1362" s="95">
        <v>0</v>
      </c>
      <c r="L1362" s="95">
        <v>0</v>
      </c>
      <c r="M1362" s="95">
        <v>0</v>
      </c>
      <c r="N1362" s="95">
        <v>2</v>
      </c>
      <c r="O1362" s="95">
        <v>0</v>
      </c>
      <c r="P1362" s="95">
        <v>0</v>
      </c>
      <c r="Q1362" s="95">
        <v>4</v>
      </c>
      <c r="R1362" s="95">
        <v>0</v>
      </c>
      <c r="S1362" s="95">
        <v>0</v>
      </c>
      <c r="T1362" s="95">
        <v>0</v>
      </c>
      <c r="U1362" s="95">
        <v>0</v>
      </c>
      <c r="V1362" s="95">
        <v>0</v>
      </c>
      <c r="W1362" s="95">
        <v>0</v>
      </c>
      <c r="X1362" s="95">
        <v>0</v>
      </c>
      <c r="Y1362" s="95">
        <v>0</v>
      </c>
      <c r="Z1362" s="95">
        <v>0</v>
      </c>
      <c r="AA1362" s="95">
        <v>0</v>
      </c>
      <c r="AB1362" s="95">
        <v>0</v>
      </c>
      <c r="AC1362" s="95">
        <v>0</v>
      </c>
      <c r="AD1362" s="95">
        <v>0</v>
      </c>
      <c r="AE1362" s="95">
        <v>0</v>
      </c>
      <c r="AF1362" s="95">
        <v>0</v>
      </c>
      <c r="AG1362" s="95">
        <v>0</v>
      </c>
      <c r="AH1362" s="95">
        <v>0</v>
      </c>
      <c r="AI1362" s="95">
        <v>0</v>
      </c>
      <c r="AJ1362" s="95">
        <v>0</v>
      </c>
      <c r="AK1362" s="95">
        <v>6</v>
      </c>
      <c r="AL1362" s="95">
        <v>0</v>
      </c>
      <c r="AM1362" s="95">
        <v>0</v>
      </c>
      <c r="AN1362" s="95">
        <v>0</v>
      </c>
      <c r="AO1362" s="96">
        <v>0</v>
      </c>
    </row>
    <row r="1363" spans="1:41" x14ac:dyDescent="0.3">
      <c r="A1363" s="81" t="s">
        <v>1394</v>
      </c>
      <c r="B1363" s="95">
        <v>0</v>
      </c>
      <c r="C1363" s="95">
        <v>0</v>
      </c>
      <c r="D1363" s="95">
        <v>4</v>
      </c>
      <c r="E1363" s="95">
        <v>0</v>
      </c>
      <c r="F1363" s="95">
        <v>0</v>
      </c>
      <c r="G1363" s="95">
        <v>20</v>
      </c>
      <c r="H1363" s="95">
        <v>0</v>
      </c>
      <c r="I1363" s="95">
        <v>0</v>
      </c>
      <c r="J1363" s="95">
        <v>0</v>
      </c>
      <c r="K1363" s="95">
        <v>0</v>
      </c>
      <c r="L1363" s="95">
        <v>0</v>
      </c>
      <c r="M1363" s="95">
        <v>0</v>
      </c>
      <c r="N1363" s="95">
        <v>0</v>
      </c>
      <c r="O1363" s="95">
        <v>0</v>
      </c>
      <c r="P1363" s="95">
        <v>0</v>
      </c>
      <c r="Q1363" s="95">
        <v>2</v>
      </c>
      <c r="R1363" s="95">
        <v>0</v>
      </c>
      <c r="S1363" s="95">
        <v>0</v>
      </c>
      <c r="T1363" s="95">
        <v>0</v>
      </c>
      <c r="U1363" s="95">
        <v>0</v>
      </c>
      <c r="V1363" s="95">
        <v>0</v>
      </c>
      <c r="W1363" s="95">
        <v>0</v>
      </c>
      <c r="X1363" s="95">
        <v>0</v>
      </c>
      <c r="Y1363" s="95">
        <v>0</v>
      </c>
      <c r="Z1363" s="95">
        <v>0</v>
      </c>
      <c r="AA1363" s="95">
        <v>0</v>
      </c>
      <c r="AB1363" s="95">
        <v>0</v>
      </c>
      <c r="AC1363" s="95">
        <v>0</v>
      </c>
      <c r="AD1363" s="95">
        <v>0</v>
      </c>
      <c r="AE1363" s="95">
        <v>0</v>
      </c>
      <c r="AF1363" s="95">
        <v>0</v>
      </c>
      <c r="AG1363" s="95">
        <v>0</v>
      </c>
      <c r="AH1363" s="95">
        <v>1</v>
      </c>
      <c r="AI1363" s="95">
        <v>0</v>
      </c>
      <c r="AJ1363" s="95">
        <v>0</v>
      </c>
      <c r="AK1363" s="95">
        <v>3</v>
      </c>
      <c r="AL1363" s="95">
        <v>0</v>
      </c>
      <c r="AM1363" s="95">
        <v>0</v>
      </c>
      <c r="AN1363" s="95">
        <v>0</v>
      </c>
      <c r="AO1363" s="96">
        <v>1</v>
      </c>
    </row>
    <row r="1364" spans="1:41" x14ac:dyDescent="0.3">
      <c r="A1364" s="3"/>
    </row>
    <row r="1365" spans="1:41" x14ac:dyDescent="0.3">
      <c r="A1365" s="75" t="s">
        <v>1395</v>
      </c>
    </row>
    <row r="1366" spans="1:41" x14ac:dyDescent="0.3">
      <c r="A1366" s="76"/>
      <c r="B1366" s="108" t="s">
        <v>6</v>
      </c>
      <c r="C1366" s="109"/>
      <c r="D1366" s="109"/>
      <c r="E1366" s="109"/>
      <c r="F1366" s="109"/>
      <c r="G1366" s="109"/>
      <c r="H1366" s="109"/>
      <c r="I1366" s="109"/>
      <c r="J1366" s="109"/>
      <c r="K1366" s="109"/>
      <c r="L1366" s="109"/>
      <c r="M1366" s="109"/>
      <c r="N1366" s="109"/>
      <c r="O1366" s="109"/>
      <c r="P1366" s="109"/>
      <c r="Q1366" s="109"/>
      <c r="R1366" s="109"/>
      <c r="S1366" s="109"/>
      <c r="T1366" s="109"/>
      <c r="U1366" s="109"/>
      <c r="V1366" s="109"/>
      <c r="W1366" s="109"/>
      <c r="X1366" s="109"/>
      <c r="Y1366" s="109"/>
      <c r="Z1366" s="109"/>
      <c r="AA1366" s="109"/>
      <c r="AB1366" s="109"/>
      <c r="AC1366" s="109"/>
      <c r="AD1366" s="109"/>
      <c r="AE1366" s="109"/>
      <c r="AF1366" s="109"/>
      <c r="AG1366" s="109"/>
      <c r="AH1366" s="109"/>
      <c r="AI1366" s="109"/>
      <c r="AJ1366" s="109"/>
      <c r="AK1366" s="109"/>
      <c r="AL1366" s="109"/>
      <c r="AM1366" s="109"/>
      <c r="AN1366" s="109"/>
      <c r="AO1366" s="116"/>
    </row>
    <row r="1367" spans="1:41" x14ac:dyDescent="0.3">
      <c r="A1367" s="78"/>
      <c r="B1367" s="108" t="s">
        <v>799</v>
      </c>
      <c r="C1367" s="109"/>
      <c r="D1367" s="109"/>
      <c r="E1367" s="109"/>
      <c r="F1367" s="109"/>
      <c r="G1367" s="109"/>
      <c r="H1367" s="109"/>
      <c r="I1367" s="109"/>
      <c r="J1367" s="109"/>
      <c r="K1367" s="109"/>
      <c r="L1367" s="108" t="s">
        <v>800</v>
      </c>
      <c r="M1367" s="109"/>
      <c r="N1367" s="109"/>
      <c r="O1367" s="109"/>
      <c r="P1367" s="109"/>
      <c r="Q1367" s="109"/>
      <c r="R1367" s="109"/>
      <c r="S1367" s="109"/>
      <c r="T1367" s="109"/>
      <c r="U1367" s="109"/>
      <c r="V1367" s="108" t="s">
        <v>801</v>
      </c>
      <c r="W1367" s="109"/>
      <c r="X1367" s="109"/>
      <c r="Y1367" s="109"/>
      <c r="Z1367" s="109"/>
      <c r="AA1367" s="109"/>
      <c r="AB1367" s="109"/>
      <c r="AC1367" s="109"/>
      <c r="AD1367" s="109"/>
      <c r="AE1367" s="109"/>
      <c r="AF1367" s="108" t="s">
        <v>802</v>
      </c>
      <c r="AG1367" s="109"/>
      <c r="AH1367" s="109"/>
      <c r="AI1367" s="109"/>
      <c r="AJ1367" s="109"/>
      <c r="AK1367" s="109"/>
      <c r="AL1367" s="109"/>
      <c r="AM1367" s="109"/>
      <c r="AN1367" s="109"/>
      <c r="AO1367" s="116"/>
    </row>
    <row r="1368" spans="1:41" ht="30.6" x14ac:dyDescent="0.3">
      <c r="A1368" s="78"/>
      <c r="B1368" s="8" t="s">
        <v>1382</v>
      </c>
      <c r="C1368" s="8" t="s">
        <v>1383</v>
      </c>
      <c r="D1368" s="8" t="s">
        <v>1384</v>
      </c>
      <c r="E1368" s="8" t="s">
        <v>1385</v>
      </c>
      <c r="F1368" s="8" t="s">
        <v>1386</v>
      </c>
      <c r="G1368" s="8" t="s">
        <v>1387</v>
      </c>
      <c r="H1368" s="8" t="s">
        <v>1388</v>
      </c>
      <c r="I1368" s="8" t="s">
        <v>1389</v>
      </c>
      <c r="J1368" s="8" t="s">
        <v>1390</v>
      </c>
      <c r="K1368" s="8" t="s">
        <v>1391</v>
      </c>
      <c r="L1368" s="8" t="s">
        <v>1382</v>
      </c>
      <c r="M1368" s="8" t="s">
        <v>1383</v>
      </c>
      <c r="N1368" s="8" t="s">
        <v>1384</v>
      </c>
      <c r="O1368" s="8" t="s">
        <v>1385</v>
      </c>
      <c r="P1368" s="8" t="s">
        <v>1386</v>
      </c>
      <c r="Q1368" s="8" t="s">
        <v>1387</v>
      </c>
      <c r="R1368" s="8" t="s">
        <v>1388</v>
      </c>
      <c r="S1368" s="8" t="s">
        <v>1389</v>
      </c>
      <c r="T1368" s="8" t="s">
        <v>1390</v>
      </c>
      <c r="U1368" s="8" t="s">
        <v>1391</v>
      </c>
      <c r="V1368" s="8" t="s">
        <v>1382</v>
      </c>
      <c r="W1368" s="8" t="s">
        <v>1383</v>
      </c>
      <c r="X1368" s="8" t="s">
        <v>1384</v>
      </c>
      <c r="Y1368" s="8" t="s">
        <v>1385</v>
      </c>
      <c r="Z1368" s="8" t="s">
        <v>1386</v>
      </c>
      <c r="AA1368" s="8" t="s">
        <v>1387</v>
      </c>
      <c r="AB1368" s="8" t="s">
        <v>1388</v>
      </c>
      <c r="AC1368" s="8" t="s">
        <v>1389</v>
      </c>
      <c r="AD1368" s="8" t="s">
        <v>1390</v>
      </c>
      <c r="AE1368" s="8" t="s">
        <v>1391</v>
      </c>
      <c r="AF1368" s="8" t="s">
        <v>1382</v>
      </c>
      <c r="AG1368" s="8" t="s">
        <v>1383</v>
      </c>
      <c r="AH1368" s="8" t="s">
        <v>1384</v>
      </c>
      <c r="AI1368" s="8" t="s">
        <v>1385</v>
      </c>
      <c r="AJ1368" s="8" t="s">
        <v>1386</v>
      </c>
      <c r="AK1368" s="8" t="s">
        <v>1387</v>
      </c>
      <c r="AL1368" s="8" t="s">
        <v>1388</v>
      </c>
      <c r="AM1368" s="8" t="s">
        <v>1389</v>
      </c>
      <c r="AN1368" s="8" t="s">
        <v>1390</v>
      </c>
      <c r="AO1368" s="9" t="s">
        <v>1391</v>
      </c>
    </row>
    <row r="1369" spans="1:41" x14ac:dyDescent="0.3">
      <c r="A1369" s="81" t="s">
        <v>1396</v>
      </c>
      <c r="B1369" s="95">
        <v>0</v>
      </c>
      <c r="C1369" s="95">
        <v>0</v>
      </c>
      <c r="D1369" s="95">
        <v>0</v>
      </c>
      <c r="E1369" s="95">
        <v>0</v>
      </c>
      <c r="F1369" s="95">
        <v>0</v>
      </c>
      <c r="G1369" s="95">
        <v>0</v>
      </c>
      <c r="H1369" s="95">
        <v>0</v>
      </c>
      <c r="I1369" s="95">
        <v>0</v>
      </c>
      <c r="J1369" s="95">
        <v>0</v>
      </c>
      <c r="K1369" s="95">
        <v>0</v>
      </c>
      <c r="L1369" s="95">
        <v>0</v>
      </c>
      <c r="M1369" s="95">
        <v>0</v>
      </c>
      <c r="N1369" s="95">
        <v>0</v>
      </c>
      <c r="O1369" s="95">
        <v>0</v>
      </c>
      <c r="P1369" s="95">
        <v>0</v>
      </c>
      <c r="Q1369" s="95">
        <v>0</v>
      </c>
      <c r="R1369" s="95">
        <v>0</v>
      </c>
      <c r="S1369" s="95">
        <v>0</v>
      </c>
      <c r="T1369" s="95">
        <v>0</v>
      </c>
      <c r="U1369" s="95">
        <v>0</v>
      </c>
      <c r="V1369" s="95">
        <v>0</v>
      </c>
      <c r="W1369" s="95">
        <v>0</v>
      </c>
      <c r="X1369" s="95">
        <v>0</v>
      </c>
      <c r="Y1369" s="95">
        <v>0</v>
      </c>
      <c r="Z1369" s="95">
        <v>0</v>
      </c>
      <c r="AA1369" s="95">
        <v>0</v>
      </c>
      <c r="AB1369" s="95">
        <v>0</v>
      </c>
      <c r="AC1369" s="95">
        <v>0</v>
      </c>
      <c r="AD1369" s="95">
        <v>0</v>
      </c>
      <c r="AE1369" s="95">
        <v>0</v>
      </c>
      <c r="AF1369" s="95">
        <v>0</v>
      </c>
      <c r="AG1369" s="95">
        <v>0</v>
      </c>
      <c r="AH1369" s="95">
        <v>0</v>
      </c>
      <c r="AI1369" s="95">
        <v>0</v>
      </c>
      <c r="AJ1369" s="95">
        <v>0</v>
      </c>
      <c r="AK1369" s="95">
        <v>0</v>
      </c>
      <c r="AL1369" s="95">
        <v>0</v>
      </c>
      <c r="AM1369" s="95">
        <v>0</v>
      </c>
      <c r="AN1369" s="95">
        <v>0</v>
      </c>
      <c r="AO1369" s="96">
        <v>0</v>
      </c>
    </row>
    <row r="1370" spans="1:41" x14ac:dyDescent="0.3">
      <c r="A1370" s="81" t="s">
        <v>1397</v>
      </c>
      <c r="B1370" s="95">
        <v>0</v>
      </c>
      <c r="C1370" s="95">
        <v>0</v>
      </c>
      <c r="D1370" s="95">
        <v>0</v>
      </c>
      <c r="E1370" s="95">
        <v>0</v>
      </c>
      <c r="F1370" s="95">
        <v>0</v>
      </c>
      <c r="G1370" s="95">
        <v>0</v>
      </c>
      <c r="H1370" s="95">
        <v>0</v>
      </c>
      <c r="I1370" s="95">
        <v>0</v>
      </c>
      <c r="J1370" s="95">
        <v>0</v>
      </c>
      <c r="K1370" s="95">
        <v>0</v>
      </c>
      <c r="L1370" s="95">
        <v>0</v>
      </c>
      <c r="M1370" s="95">
        <v>0</v>
      </c>
      <c r="N1370" s="95">
        <v>0</v>
      </c>
      <c r="O1370" s="95">
        <v>0</v>
      </c>
      <c r="P1370" s="95">
        <v>0</v>
      </c>
      <c r="Q1370" s="95">
        <v>0</v>
      </c>
      <c r="R1370" s="95">
        <v>0</v>
      </c>
      <c r="S1370" s="95">
        <v>0</v>
      </c>
      <c r="T1370" s="95">
        <v>0</v>
      </c>
      <c r="U1370" s="95">
        <v>0</v>
      </c>
      <c r="V1370" s="95">
        <v>0</v>
      </c>
      <c r="W1370" s="95">
        <v>0</v>
      </c>
      <c r="X1370" s="95">
        <v>0</v>
      </c>
      <c r="Y1370" s="95">
        <v>0</v>
      </c>
      <c r="Z1370" s="95">
        <v>0</v>
      </c>
      <c r="AA1370" s="95">
        <v>0</v>
      </c>
      <c r="AB1370" s="95">
        <v>0</v>
      </c>
      <c r="AC1370" s="95">
        <v>0</v>
      </c>
      <c r="AD1370" s="95">
        <v>0</v>
      </c>
      <c r="AE1370" s="95">
        <v>0</v>
      </c>
      <c r="AF1370" s="95">
        <v>0</v>
      </c>
      <c r="AG1370" s="95">
        <v>0</v>
      </c>
      <c r="AH1370" s="95">
        <v>0</v>
      </c>
      <c r="AI1370" s="95">
        <v>0</v>
      </c>
      <c r="AJ1370" s="95">
        <v>0</v>
      </c>
      <c r="AK1370" s="95">
        <v>0</v>
      </c>
      <c r="AL1370" s="95">
        <v>0</v>
      </c>
      <c r="AM1370" s="95">
        <v>0</v>
      </c>
      <c r="AN1370" s="95">
        <v>0</v>
      </c>
      <c r="AO1370" s="96">
        <v>0</v>
      </c>
    </row>
    <row r="1371" spans="1:41" x14ac:dyDescent="0.3">
      <c r="A1371" s="81" t="s">
        <v>1398</v>
      </c>
      <c r="B1371" s="95">
        <v>47</v>
      </c>
      <c r="C1371" s="95">
        <v>1</v>
      </c>
      <c r="D1371" s="95">
        <v>27</v>
      </c>
      <c r="E1371" s="95">
        <v>5</v>
      </c>
      <c r="F1371" s="95">
        <v>1</v>
      </c>
      <c r="G1371" s="95">
        <v>73</v>
      </c>
      <c r="H1371" s="95">
        <v>0</v>
      </c>
      <c r="I1371" s="95">
        <v>15</v>
      </c>
      <c r="J1371" s="95">
        <v>0</v>
      </c>
      <c r="K1371" s="95">
        <v>0</v>
      </c>
      <c r="L1371" s="95">
        <v>4</v>
      </c>
      <c r="M1371" s="95">
        <v>0</v>
      </c>
      <c r="N1371" s="95">
        <v>9</v>
      </c>
      <c r="O1371" s="95">
        <v>1</v>
      </c>
      <c r="P1371" s="95">
        <v>0</v>
      </c>
      <c r="Q1371" s="95">
        <v>7</v>
      </c>
      <c r="R1371" s="95">
        <v>0</v>
      </c>
      <c r="S1371" s="95">
        <v>1</v>
      </c>
      <c r="T1371" s="95">
        <v>0</v>
      </c>
      <c r="U1371" s="95">
        <v>0</v>
      </c>
      <c r="V1371" s="95">
        <v>1</v>
      </c>
      <c r="W1371" s="95">
        <v>0</v>
      </c>
      <c r="X1371" s="95">
        <v>2</v>
      </c>
      <c r="Y1371" s="95">
        <v>0</v>
      </c>
      <c r="Z1371" s="95">
        <v>0</v>
      </c>
      <c r="AA1371" s="95">
        <v>0</v>
      </c>
      <c r="AB1371" s="95">
        <v>0</v>
      </c>
      <c r="AC1371" s="95">
        <v>0</v>
      </c>
      <c r="AD1371" s="95">
        <v>0</v>
      </c>
      <c r="AE1371" s="95">
        <v>0</v>
      </c>
      <c r="AF1371" s="95">
        <v>7</v>
      </c>
      <c r="AG1371" s="95">
        <v>0</v>
      </c>
      <c r="AH1371" s="95">
        <v>2</v>
      </c>
      <c r="AI1371" s="95">
        <v>0</v>
      </c>
      <c r="AJ1371" s="95">
        <v>0</v>
      </c>
      <c r="AK1371" s="95">
        <v>8</v>
      </c>
      <c r="AL1371" s="95">
        <v>0</v>
      </c>
      <c r="AM1371" s="95">
        <v>0</v>
      </c>
      <c r="AN1371" s="95">
        <v>0</v>
      </c>
      <c r="AO1371" s="96">
        <v>0</v>
      </c>
    </row>
    <row r="1372" spans="1:41" x14ac:dyDescent="0.3">
      <c r="A1372" s="81" t="s">
        <v>1399</v>
      </c>
      <c r="B1372" s="95">
        <v>0</v>
      </c>
      <c r="C1372" s="95">
        <v>0</v>
      </c>
      <c r="D1372" s="95">
        <v>3</v>
      </c>
      <c r="E1372" s="95">
        <v>4</v>
      </c>
      <c r="F1372" s="95">
        <v>0</v>
      </c>
      <c r="G1372" s="95">
        <v>0</v>
      </c>
      <c r="H1372" s="95">
        <v>0</v>
      </c>
      <c r="I1372" s="95">
        <v>0</v>
      </c>
      <c r="J1372" s="95">
        <v>0</v>
      </c>
      <c r="K1372" s="95">
        <v>0</v>
      </c>
      <c r="L1372" s="95">
        <v>0</v>
      </c>
      <c r="M1372" s="95">
        <v>0</v>
      </c>
      <c r="N1372" s="95">
        <v>0</v>
      </c>
      <c r="O1372" s="95">
        <v>0</v>
      </c>
      <c r="P1372" s="95">
        <v>0</v>
      </c>
      <c r="Q1372" s="95">
        <v>0</v>
      </c>
      <c r="R1372" s="95">
        <v>0</v>
      </c>
      <c r="S1372" s="95">
        <v>0</v>
      </c>
      <c r="T1372" s="95">
        <v>0</v>
      </c>
      <c r="U1372" s="95">
        <v>0</v>
      </c>
      <c r="V1372" s="95">
        <v>0</v>
      </c>
      <c r="W1372" s="95">
        <v>0</v>
      </c>
      <c r="X1372" s="95">
        <v>3</v>
      </c>
      <c r="Y1372" s="95">
        <v>0</v>
      </c>
      <c r="Z1372" s="95">
        <v>0</v>
      </c>
      <c r="AA1372" s="95">
        <v>0</v>
      </c>
      <c r="AB1372" s="95">
        <v>0</v>
      </c>
      <c r="AC1372" s="95">
        <v>0</v>
      </c>
      <c r="AD1372" s="95">
        <v>0</v>
      </c>
      <c r="AE1372" s="95">
        <v>0</v>
      </c>
      <c r="AF1372" s="95">
        <v>0</v>
      </c>
      <c r="AG1372" s="95">
        <v>0</v>
      </c>
      <c r="AH1372" s="95">
        <v>0</v>
      </c>
      <c r="AI1372" s="95">
        <v>0</v>
      </c>
      <c r="AJ1372" s="95">
        <v>0</v>
      </c>
      <c r="AK1372" s="95">
        <v>0</v>
      </c>
      <c r="AL1372" s="95">
        <v>0</v>
      </c>
      <c r="AM1372" s="95">
        <v>0</v>
      </c>
      <c r="AN1372" s="95">
        <v>0</v>
      </c>
      <c r="AO1372" s="96">
        <v>0</v>
      </c>
    </row>
    <row r="1373" spans="1:41" x14ac:dyDescent="0.3">
      <c r="A1373" s="81" t="s">
        <v>1400</v>
      </c>
      <c r="B1373" s="95">
        <v>0</v>
      </c>
      <c r="C1373" s="95">
        <v>0</v>
      </c>
      <c r="D1373" s="95">
        <v>0</v>
      </c>
      <c r="E1373" s="95">
        <v>0</v>
      </c>
      <c r="F1373" s="95">
        <v>0</v>
      </c>
      <c r="G1373" s="95">
        <v>0</v>
      </c>
      <c r="H1373" s="95">
        <v>0</v>
      </c>
      <c r="I1373" s="95">
        <v>0</v>
      </c>
      <c r="J1373" s="95">
        <v>0</v>
      </c>
      <c r="K1373" s="95">
        <v>0</v>
      </c>
      <c r="L1373" s="95">
        <v>0</v>
      </c>
      <c r="M1373" s="95">
        <v>0</v>
      </c>
      <c r="N1373" s="95">
        <v>0</v>
      </c>
      <c r="O1373" s="95">
        <v>0</v>
      </c>
      <c r="P1373" s="95">
        <v>0</v>
      </c>
      <c r="Q1373" s="95">
        <v>0</v>
      </c>
      <c r="R1373" s="95">
        <v>0</v>
      </c>
      <c r="S1373" s="95">
        <v>0</v>
      </c>
      <c r="T1373" s="95">
        <v>0</v>
      </c>
      <c r="U1373" s="95">
        <v>0</v>
      </c>
      <c r="V1373" s="95">
        <v>0</v>
      </c>
      <c r="W1373" s="95">
        <v>0</v>
      </c>
      <c r="X1373" s="95">
        <v>0</v>
      </c>
      <c r="Y1373" s="95">
        <v>0</v>
      </c>
      <c r="Z1373" s="95">
        <v>0</v>
      </c>
      <c r="AA1373" s="95">
        <v>0</v>
      </c>
      <c r="AB1373" s="95">
        <v>0</v>
      </c>
      <c r="AC1373" s="95">
        <v>0</v>
      </c>
      <c r="AD1373" s="95">
        <v>0</v>
      </c>
      <c r="AE1373" s="95">
        <v>0</v>
      </c>
      <c r="AF1373" s="95">
        <v>0</v>
      </c>
      <c r="AG1373" s="95">
        <v>0</v>
      </c>
      <c r="AH1373" s="95">
        <v>0</v>
      </c>
      <c r="AI1373" s="95">
        <v>0</v>
      </c>
      <c r="AJ1373" s="95">
        <v>0</v>
      </c>
      <c r="AK1373" s="95">
        <v>0</v>
      </c>
      <c r="AL1373" s="95">
        <v>0</v>
      </c>
      <c r="AM1373" s="95">
        <v>0</v>
      </c>
      <c r="AN1373" s="95">
        <v>0</v>
      </c>
      <c r="AO1373" s="96">
        <v>0</v>
      </c>
    </row>
    <row r="1374" spans="1:41" x14ac:dyDescent="0.3">
      <c r="A1374" s="81" t="s">
        <v>1401</v>
      </c>
      <c r="B1374" s="95">
        <v>0</v>
      </c>
      <c r="C1374" s="95">
        <v>0</v>
      </c>
      <c r="D1374" s="95">
        <v>0</v>
      </c>
      <c r="E1374" s="95">
        <v>0</v>
      </c>
      <c r="F1374" s="95">
        <v>0</v>
      </c>
      <c r="G1374" s="95">
        <v>0</v>
      </c>
      <c r="H1374" s="95">
        <v>0</v>
      </c>
      <c r="I1374" s="95">
        <v>0</v>
      </c>
      <c r="J1374" s="95">
        <v>0</v>
      </c>
      <c r="K1374" s="95">
        <v>0</v>
      </c>
      <c r="L1374" s="95">
        <v>0</v>
      </c>
      <c r="M1374" s="95">
        <v>0</v>
      </c>
      <c r="N1374" s="95">
        <v>0</v>
      </c>
      <c r="O1374" s="95">
        <v>0</v>
      </c>
      <c r="P1374" s="95">
        <v>0</v>
      </c>
      <c r="Q1374" s="95">
        <v>0</v>
      </c>
      <c r="R1374" s="95">
        <v>0</v>
      </c>
      <c r="S1374" s="95">
        <v>0</v>
      </c>
      <c r="T1374" s="95">
        <v>0</v>
      </c>
      <c r="U1374" s="95">
        <v>0</v>
      </c>
      <c r="V1374" s="95">
        <v>0</v>
      </c>
      <c r="W1374" s="95">
        <v>0</v>
      </c>
      <c r="X1374" s="95">
        <v>0</v>
      </c>
      <c r="Y1374" s="95">
        <v>0</v>
      </c>
      <c r="Z1374" s="95">
        <v>0</v>
      </c>
      <c r="AA1374" s="95">
        <v>0</v>
      </c>
      <c r="AB1374" s="95">
        <v>0</v>
      </c>
      <c r="AC1374" s="95">
        <v>0</v>
      </c>
      <c r="AD1374" s="95">
        <v>0</v>
      </c>
      <c r="AE1374" s="95">
        <v>0</v>
      </c>
      <c r="AF1374" s="95">
        <v>0</v>
      </c>
      <c r="AG1374" s="95">
        <v>0</v>
      </c>
      <c r="AH1374" s="95">
        <v>0</v>
      </c>
      <c r="AI1374" s="95">
        <v>0</v>
      </c>
      <c r="AJ1374" s="95">
        <v>0</v>
      </c>
      <c r="AK1374" s="95">
        <v>0</v>
      </c>
      <c r="AL1374" s="95">
        <v>0</v>
      </c>
      <c r="AM1374" s="95">
        <v>0</v>
      </c>
      <c r="AN1374" s="95">
        <v>0</v>
      </c>
      <c r="AO1374" s="96">
        <v>0</v>
      </c>
    </row>
    <row r="1375" spans="1:41" x14ac:dyDescent="0.3">
      <c r="A1375" s="81" t="s">
        <v>1402</v>
      </c>
      <c r="B1375" s="95">
        <v>0</v>
      </c>
      <c r="C1375" s="95">
        <v>0</v>
      </c>
      <c r="D1375" s="95">
        <v>0</v>
      </c>
      <c r="E1375" s="95">
        <v>0</v>
      </c>
      <c r="F1375" s="95">
        <v>0</v>
      </c>
      <c r="G1375" s="95">
        <v>0</v>
      </c>
      <c r="H1375" s="95">
        <v>0</v>
      </c>
      <c r="I1375" s="95">
        <v>0</v>
      </c>
      <c r="J1375" s="95">
        <v>0</v>
      </c>
      <c r="K1375" s="95">
        <v>0</v>
      </c>
      <c r="L1375" s="95">
        <v>0</v>
      </c>
      <c r="M1375" s="95">
        <v>0</v>
      </c>
      <c r="N1375" s="95">
        <v>0</v>
      </c>
      <c r="O1375" s="95">
        <v>0</v>
      </c>
      <c r="P1375" s="95">
        <v>0</v>
      </c>
      <c r="Q1375" s="95">
        <v>0</v>
      </c>
      <c r="R1375" s="95">
        <v>0</v>
      </c>
      <c r="S1375" s="95">
        <v>0</v>
      </c>
      <c r="T1375" s="95">
        <v>0</v>
      </c>
      <c r="U1375" s="95">
        <v>0</v>
      </c>
      <c r="V1375" s="95">
        <v>0</v>
      </c>
      <c r="W1375" s="95">
        <v>0</v>
      </c>
      <c r="X1375" s="95">
        <v>0</v>
      </c>
      <c r="Y1375" s="95">
        <v>0</v>
      </c>
      <c r="Z1375" s="95">
        <v>0</v>
      </c>
      <c r="AA1375" s="95">
        <v>0</v>
      </c>
      <c r="AB1375" s="95">
        <v>0</v>
      </c>
      <c r="AC1375" s="95">
        <v>0</v>
      </c>
      <c r="AD1375" s="95">
        <v>0</v>
      </c>
      <c r="AE1375" s="95">
        <v>0</v>
      </c>
      <c r="AF1375" s="95">
        <v>0</v>
      </c>
      <c r="AG1375" s="95">
        <v>0</v>
      </c>
      <c r="AH1375" s="95">
        <v>0</v>
      </c>
      <c r="AI1375" s="95">
        <v>0</v>
      </c>
      <c r="AJ1375" s="95">
        <v>0</v>
      </c>
      <c r="AK1375" s="95">
        <v>0</v>
      </c>
      <c r="AL1375" s="95">
        <v>0</v>
      </c>
      <c r="AM1375" s="95">
        <v>0</v>
      </c>
      <c r="AN1375" s="95">
        <v>0</v>
      </c>
      <c r="AO1375" s="96">
        <v>0</v>
      </c>
    </row>
    <row r="1376" spans="1:41" x14ac:dyDescent="0.3">
      <c r="A1376" s="81" t="s">
        <v>1403</v>
      </c>
      <c r="B1376" s="95">
        <v>0</v>
      </c>
      <c r="C1376" s="95">
        <v>0</v>
      </c>
      <c r="D1376" s="95">
        <v>0</v>
      </c>
      <c r="E1376" s="95">
        <v>0</v>
      </c>
      <c r="F1376" s="95">
        <v>0</v>
      </c>
      <c r="G1376" s="95">
        <v>0</v>
      </c>
      <c r="H1376" s="95">
        <v>0</v>
      </c>
      <c r="I1376" s="95">
        <v>0</v>
      </c>
      <c r="J1376" s="95">
        <v>0</v>
      </c>
      <c r="K1376" s="95">
        <v>0</v>
      </c>
      <c r="L1376" s="95">
        <v>0</v>
      </c>
      <c r="M1376" s="95">
        <v>0</v>
      </c>
      <c r="N1376" s="95">
        <v>0</v>
      </c>
      <c r="O1376" s="95">
        <v>0</v>
      </c>
      <c r="P1376" s="95">
        <v>0</v>
      </c>
      <c r="Q1376" s="95">
        <v>0</v>
      </c>
      <c r="R1376" s="95">
        <v>0</v>
      </c>
      <c r="S1376" s="95">
        <v>0</v>
      </c>
      <c r="T1376" s="95">
        <v>0</v>
      </c>
      <c r="U1376" s="95">
        <v>0</v>
      </c>
      <c r="V1376" s="95">
        <v>0</v>
      </c>
      <c r="W1376" s="95">
        <v>0</v>
      </c>
      <c r="X1376" s="95">
        <v>0</v>
      </c>
      <c r="Y1376" s="95">
        <v>0</v>
      </c>
      <c r="Z1376" s="95">
        <v>0</v>
      </c>
      <c r="AA1376" s="95">
        <v>0</v>
      </c>
      <c r="AB1376" s="95">
        <v>0</v>
      </c>
      <c r="AC1376" s="95">
        <v>0</v>
      </c>
      <c r="AD1376" s="95">
        <v>0</v>
      </c>
      <c r="AE1376" s="95">
        <v>0</v>
      </c>
      <c r="AF1376" s="95">
        <v>0</v>
      </c>
      <c r="AG1376" s="95">
        <v>0</v>
      </c>
      <c r="AH1376" s="95">
        <v>0</v>
      </c>
      <c r="AI1376" s="95">
        <v>0</v>
      </c>
      <c r="AJ1376" s="95">
        <v>0</v>
      </c>
      <c r="AK1376" s="95">
        <v>0</v>
      </c>
      <c r="AL1376" s="95">
        <v>0</v>
      </c>
      <c r="AM1376" s="95">
        <v>0</v>
      </c>
      <c r="AN1376" s="95">
        <v>0</v>
      </c>
      <c r="AO1376" s="96">
        <v>0</v>
      </c>
    </row>
    <row r="1377" spans="1:41" x14ac:dyDescent="0.3">
      <c r="A1377" s="81" t="s">
        <v>1404</v>
      </c>
      <c r="B1377" s="95">
        <v>0</v>
      </c>
      <c r="C1377" s="95">
        <v>0</v>
      </c>
      <c r="D1377" s="95">
        <v>0</v>
      </c>
      <c r="E1377" s="95">
        <v>0</v>
      </c>
      <c r="F1377" s="95">
        <v>0</v>
      </c>
      <c r="G1377" s="95">
        <v>0</v>
      </c>
      <c r="H1377" s="95">
        <v>0</v>
      </c>
      <c r="I1377" s="95">
        <v>0</v>
      </c>
      <c r="J1377" s="95">
        <v>0</v>
      </c>
      <c r="K1377" s="95">
        <v>0</v>
      </c>
      <c r="L1377" s="95">
        <v>0</v>
      </c>
      <c r="M1377" s="95">
        <v>0</v>
      </c>
      <c r="N1377" s="95">
        <v>0</v>
      </c>
      <c r="O1377" s="95">
        <v>0</v>
      </c>
      <c r="P1377" s="95">
        <v>0</v>
      </c>
      <c r="Q1377" s="95">
        <v>0</v>
      </c>
      <c r="R1377" s="95">
        <v>0</v>
      </c>
      <c r="S1377" s="95">
        <v>0</v>
      </c>
      <c r="T1377" s="95">
        <v>0</v>
      </c>
      <c r="U1377" s="95">
        <v>0</v>
      </c>
      <c r="V1377" s="95">
        <v>0</v>
      </c>
      <c r="W1377" s="95">
        <v>0</v>
      </c>
      <c r="X1377" s="95">
        <v>0</v>
      </c>
      <c r="Y1377" s="95">
        <v>0</v>
      </c>
      <c r="Z1377" s="95">
        <v>0</v>
      </c>
      <c r="AA1377" s="95">
        <v>0</v>
      </c>
      <c r="AB1377" s="95">
        <v>0</v>
      </c>
      <c r="AC1377" s="95">
        <v>0</v>
      </c>
      <c r="AD1377" s="95">
        <v>0</v>
      </c>
      <c r="AE1377" s="95">
        <v>0</v>
      </c>
      <c r="AF1377" s="95">
        <v>0</v>
      </c>
      <c r="AG1377" s="95">
        <v>0</v>
      </c>
      <c r="AH1377" s="95">
        <v>0</v>
      </c>
      <c r="AI1377" s="95">
        <v>0</v>
      </c>
      <c r="AJ1377" s="95">
        <v>0</v>
      </c>
      <c r="AK1377" s="95">
        <v>0</v>
      </c>
      <c r="AL1377" s="95">
        <v>0</v>
      </c>
      <c r="AM1377" s="95">
        <v>0</v>
      </c>
      <c r="AN1377" s="95">
        <v>0</v>
      </c>
      <c r="AO1377" s="96">
        <v>0</v>
      </c>
    </row>
    <row r="1378" spans="1:41" x14ac:dyDescent="0.3">
      <c r="A1378" s="81" t="s">
        <v>1405</v>
      </c>
      <c r="B1378" s="95">
        <v>0</v>
      </c>
      <c r="C1378" s="95">
        <v>0</v>
      </c>
      <c r="D1378" s="95">
        <v>0</v>
      </c>
      <c r="E1378" s="95">
        <v>0</v>
      </c>
      <c r="F1378" s="95">
        <v>0</v>
      </c>
      <c r="G1378" s="95">
        <v>0</v>
      </c>
      <c r="H1378" s="95">
        <v>0</v>
      </c>
      <c r="I1378" s="95">
        <v>0</v>
      </c>
      <c r="J1378" s="95">
        <v>0</v>
      </c>
      <c r="K1378" s="95">
        <v>0</v>
      </c>
      <c r="L1378" s="95">
        <v>0</v>
      </c>
      <c r="M1378" s="95">
        <v>0</v>
      </c>
      <c r="N1378" s="95">
        <v>0</v>
      </c>
      <c r="O1378" s="95">
        <v>0</v>
      </c>
      <c r="P1378" s="95">
        <v>0</v>
      </c>
      <c r="Q1378" s="95">
        <v>0</v>
      </c>
      <c r="R1378" s="95">
        <v>0</v>
      </c>
      <c r="S1378" s="95">
        <v>0</v>
      </c>
      <c r="T1378" s="95">
        <v>0</v>
      </c>
      <c r="U1378" s="95">
        <v>0</v>
      </c>
      <c r="V1378" s="95">
        <v>0</v>
      </c>
      <c r="W1378" s="95">
        <v>0</v>
      </c>
      <c r="X1378" s="95">
        <v>0</v>
      </c>
      <c r="Y1378" s="95">
        <v>0</v>
      </c>
      <c r="Z1378" s="95">
        <v>0</v>
      </c>
      <c r="AA1378" s="95">
        <v>0</v>
      </c>
      <c r="AB1378" s="95">
        <v>0</v>
      </c>
      <c r="AC1378" s="95">
        <v>0</v>
      </c>
      <c r="AD1378" s="95">
        <v>0</v>
      </c>
      <c r="AE1378" s="95">
        <v>0</v>
      </c>
      <c r="AF1378" s="95">
        <v>0</v>
      </c>
      <c r="AG1378" s="95">
        <v>0</v>
      </c>
      <c r="AH1378" s="95">
        <v>0</v>
      </c>
      <c r="AI1378" s="95">
        <v>0</v>
      </c>
      <c r="AJ1378" s="95">
        <v>0</v>
      </c>
      <c r="AK1378" s="95">
        <v>0</v>
      </c>
      <c r="AL1378" s="95">
        <v>0</v>
      </c>
      <c r="AM1378" s="95">
        <v>0</v>
      </c>
      <c r="AN1378" s="95">
        <v>0</v>
      </c>
      <c r="AO1378" s="96">
        <v>0</v>
      </c>
    </row>
    <row r="1379" spans="1:41" x14ac:dyDescent="0.3">
      <c r="A1379" s="81" t="s">
        <v>1406</v>
      </c>
      <c r="B1379" s="95">
        <v>0</v>
      </c>
      <c r="C1379" s="95">
        <v>0</v>
      </c>
      <c r="D1379" s="95">
        <v>0</v>
      </c>
      <c r="E1379" s="95">
        <v>0</v>
      </c>
      <c r="F1379" s="95">
        <v>0</v>
      </c>
      <c r="G1379" s="95">
        <v>0</v>
      </c>
      <c r="H1379" s="95">
        <v>0</v>
      </c>
      <c r="I1379" s="95">
        <v>0</v>
      </c>
      <c r="J1379" s="95">
        <v>0</v>
      </c>
      <c r="K1379" s="95">
        <v>0</v>
      </c>
      <c r="L1379" s="95">
        <v>0</v>
      </c>
      <c r="M1379" s="95">
        <v>0</v>
      </c>
      <c r="N1379" s="95">
        <v>0</v>
      </c>
      <c r="O1379" s="95">
        <v>0</v>
      </c>
      <c r="P1379" s="95">
        <v>0</v>
      </c>
      <c r="Q1379" s="95">
        <v>0</v>
      </c>
      <c r="R1379" s="95">
        <v>0</v>
      </c>
      <c r="S1379" s="95">
        <v>0</v>
      </c>
      <c r="T1379" s="95">
        <v>0</v>
      </c>
      <c r="U1379" s="95">
        <v>0</v>
      </c>
      <c r="V1379" s="95">
        <v>0</v>
      </c>
      <c r="W1379" s="95">
        <v>0</v>
      </c>
      <c r="X1379" s="95">
        <v>0</v>
      </c>
      <c r="Y1379" s="95">
        <v>0</v>
      </c>
      <c r="Z1379" s="95">
        <v>0</v>
      </c>
      <c r="AA1379" s="95">
        <v>0</v>
      </c>
      <c r="AB1379" s="95">
        <v>0</v>
      </c>
      <c r="AC1379" s="95">
        <v>0</v>
      </c>
      <c r="AD1379" s="95">
        <v>0</v>
      </c>
      <c r="AE1379" s="95">
        <v>0</v>
      </c>
      <c r="AF1379" s="95">
        <v>0</v>
      </c>
      <c r="AG1379" s="95">
        <v>0</v>
      </c>
      <c r="AH1379" s="95">
        <v>0</v>
      </c>
      <c r="AI1379" s="95">
        <v>0</v>
      </c>
      <c r="AJ1379" s="95">
        <v>0</v>
      </c>
      <c r="AK1379" s="95">
        <v>0</v>
      </c>
      <c r="AL1379" s="95">
        <v>0</v>
      </c>
      <c r="AM1379" s="95">
        <v>0</v>
      </c>
      <c r="AN1379" s="95">
        <v>0</v>
      </c>
      <c r="AO1379" s="96">
        <v>0</v>
      </c>
    </row>
    <row r="1380" spans="1:41" x14ac:dyDescent="0.3">
      <c r="A1380" s="81" t="s">
        <v>1407</v>
      </c>
      <c r="B1380" s="95">
        <v>0</v>
      </c>
      <c r="C1380" s="95">
        <v>0</v>
      </c>
      <c r="D1380" s="95">
        <v>3</v>
      </c>
      <c r="E1380" s="95">
        <v>2</v>
      </c>
      <c r="F1380" s="95">
        <v>0</v>
      </c>
      <c r="G1380" s="95">
        <v>0</v>
      </c>
      <c r="H1380" s="95">
        <v>0</v>
      </c>
      <c r="I1380" s="95">
        <v>0</v>
      </c>
      <c r="J1380" s="95">
        <v>0</v>
      </c>
      <c r="K1380" s="95">
        <v>0</v>
      </c>
      <c r="L1380" s="95">
        <v>0</v>
      </c>
      <c r="M1380" s="95">
        <v>0</v>
      </c>
      <c r="N1380" s="95">
        <v>0</v>
      </c>
      <c r="O1380" s="95">
        <v>0</v>
      </c>
      <c r="P1380" s="95">
        <v>0</v>
      </c>
      <c r="Q1380" s="95">
        <v>0</v>
      </c>
      <c r="R1380" s="95">
        <v>0</v>
      </c>
      <c r="S1380" s="95">
        <v>0</v>
      </c>
      <c r="T1380" s="95">
        <v>0</v>
      </c>
      <c r="U1380" s="95">
        <v>0</v>
      </c>
      <c r="V1380" s="95">
        <v>0</v>
      </c>
      <c r="W1380" s="95">
        <v>0</v>
      </c>
      <c r="X1380" s="95">
        <v>0</v>
      </c>
      <c r="Y1380" s="95">
        <v>0</v>
      </c>
      <c r="Z1380" s="95">
        <v>0</v>
      </c>
      <c r="AA1380" s="95">
        <v>0</v>
      </c>
      <c r="AB1380" s="95">
        <v>0</v>
      </c>
      <c r="AC1380" s="95">
        <v>0</v>
      </c>
      <c r="AD1380" s="95">
        <v>0</v>
      </c>
      <c r="AE1380" s="95">
        <v>0</v>
      </c>
      <c r="AF1380" s="95">
        <v>0</v>
      </c>
      <c r="AG1380" s="95">
        <v>0</v>
      </c>
      <c r="AH1380" s="95">
        <v>0</v>
      </c>
      <c r="AI1380" s="95">
        <v>0</v>
      </c>
      <c r="AJ1380" s="95">
        <v>0</v>
      </c>
      <c r="AK1380" s="95">
        <v>0</v>
      </c>
      <c r="AL1380" s="95">
        <v>0</v>
      </c>
      <c r="AM1380" s="95">
        <v>0</v>
      </c>
      <c r="AN1380" s="95">
        <v>0</v>
      </c>
      <c r="AO1380" s="96">
        <v>0</v>
      </c>
    </row>
    <row r="1381" spans="1:41" x14ac:dyDescent="0.3">
      <c r="A1381" s="81" t="s">
        <v>1408</v>
      </c>
      <c r="B1381" s="95">
        <v>0</v>
      </c>
      <c r="C1381" s="95">
        <v>0</v>
      </c>
      <c r="D1381" s="95">
        <v>0</v>
      </c>
      <c r="E1381" s="95">
        <v>2</v>
      </c>
      <c r="F1381" s="95">
        <v>0</v>
      </c>
      <c r="G1381" s="95">
        <v>0</v>
      </c>
      <c r="H1381" s="95">
        <v>0</v>
      </c>
      <c r="I1381" s="95">
        <v>0</v>
      </c>
      <c r="J1381" s="95">
        <v>0</v>
      </c>
      <c r="K1381" s="95">
        <v>0</v>
      </c>
      <c r="L1381" s="95">
        <v>0</v>
      </c>
      <c r="M1381" s="95">
        <v>0</v>
      </c>
      <c r="N1381" s="95">
        <v>0</v>
      </c>
      <c r="O1381" s="95">
        <v>0</v>
      </c>
      <c r="P1381" s="95">
        <v>0</v>
      </c>
      <c r="Q1381" s="95">
        <v>0</v>
      </c>
      <c r="R1381" s="95">
        <v>0</v>
      </c>
      <c r="S1381" s="95">
        <v>0</v>
      </c>
      <c r="T1381" s="95">
        <v>0</v>
      </c>
      <c r="U1381" s="95">
        <v>0</v>
      </c>
      <c r="V1381" s="95">
        <v>0</v>
      </c>
      <c r="W1381" s="95">
        <v>0</v>
      </c>
      <c r="X1381" s="95">
        <v>0</v>
      </c>
      <c r="Y1381" s="95">
        <v>0</v>
      </c>
      <c r="Z1381" s="95">
        <v>0</v>
      </c>
      <c r="AA1381" s="95">
        <v>0</v>
      </c>
      <c r="AB1381" s="95">
        <v>0</v>
      </c>
      <c r="AC1381" s="95">
        <v>0</v>
      </c>
      <c r="AD1381" s="95">
        <v>0</v>
      </c>
      <c r="AE1381" s="95">
        <v>0</v>
      </c>
      <c r="AF1381" s="95">
        <v>0</v>
      </c>
      <c r="AG1381" s="95">
        <v>0</v>
      </c>
      <c r="AH1381" s="95">
        <v>0</v>
      </c>
      <c r="AI1381" s="95">
        <v>0</v>
      </c>
      <c r="AJ1381" s="95">
        <v>0</v>
      </c>
      <c r="AK1381" s="95">
        <v>0</v>
      </c>
      <c r="AL1381" s="95">
        <v>0</v>
      </c>
      <c r="AM1381" s="95">
        <v>0</v>
      </c>
      <c r="AN1381" s="95">
        <v>0</v>
      </c>
      <c r="AO1381" s="96">
        <v>0</v>
      </c>
    </row>
    <row r="1382" spans="1:41" x14ac:dyDescent="0.3">
      <c r="A1382" s="81" t="s">
        <v>1409</v>
      </c>
      <c r="B1382" s="95">
        <v>0</v>
      </c>
      <c r="C1382" s="95">
        <v>0</v>
      </c>
      <c r="D1382" s="95">
        <v>1</v>
      </c>
      <c r="E1382" s="95">
        <v>0</v>
      </c>
      <c r="F1382" s="95">
        <v>0</v>
      </c>
      <c r="G1382" s="95">
        <v>0</v>
      </c>
      <c r="H1382" s="95">
        <v>0</v>
      </c>
      <c r="I1382" s="95">
        <v>0</v>
      </c>
      <c r="J1382" s="95">
        <v>0</v>
      </c>
      <c r="K1382" s="95">
        <v>0</v>
      </c>
      <c r="L1382" s="95">
        <v>0</v>
      </c>
      <c r="M1382" s="95">
        <v>0</v>
      </c>
      <c r="N1382" s="95">
        <v>0</v>
      </c>
      <c r="O1382" s="95">
        <v>0</v>
      </c>
      <c r="P1382" s="95">
        <v>0</v>
      </c>
      <c r="Q1382" s="95">
        <v>0</v>
      </c>
      <c r="R1382" s="95">
        <v>0</v>
      </c>
      <c r="S1382" s="95">
        <v>0</v>
      </c>
      <c r="T1382" s="95">
        <v>0</v>
      </c>
      <c r="U1382" s="95">
        <v>0</v>
      </c>
      <c r="V1382" s="95">
        <v>0</v>
      </c>
      <c r="W1382" s="95">
        <v>0</v>
      </c>
      <c r="X1382" s="95">
        <v>0</v>
      </c>
      <c r="Y1382" s="95">
        <v>0</v>
      </c>
      <c r="Z1382" s="95">
        <v>0</v>
      </c>
      <c r="AA1382" s="95">
        <v>0</v>
      </c>
      <c r="AB1382" s="95">
        <v>0</v>
      </c>
      <c r="AC1382" s="95">
        <v>0</v>
      </c>
      <c r="AD1382" s="95">
        <v>0</v>
      </c>
      <c r="AE1382" s="95">
        <v>0</v>
      </c>
      <c r="AF1382" s="95">
        <v>0</v>
      </c>
      <c r="AG1382" s="95">
        <v>0</v>
      </c>
      <c r="AH1382" s="95">
        <v>0</v>
      </c>
      <c r="AI1382" s="95">
        <v>0</v>
      </c>
      <c r="AJ1382" s="95">
        <v>0</v>
      </c>
      <c r="AK1382" s="95">
        <v>0</v>
      </c>
      <c r="AL1382" s="95">
        <v>0</v>
      </c>
      <c r="AM1382" s="95">
        <v>0</v>
      </c>
      <c r="AN1382" s="95">
        <v>0</v>
      </c>
      <c r="AO1382" s="96">
        <v>0</v>
      </c>
    </row>
    <row r="1383" spans="1:41" x14ac:dyDescent="0.3">
      <c r="A1383" s="81" t="s">
        <v>1410</v>
      </c>
      <c r="B1383" s="95">
        <v>0</v>
      </c>
      <c r="C1383" s="95">
        <v>0</v>
      </c>
      <c r="D1383" s="95">
        <v>0</v>
      </c>
      <c r="E1383" s="95">
        <v>0</v>
      </c>
      <c r="F1383" s="95">
        <v>0</v>
      </c>
      <c r="G1383" s="95">
        <v>0</v>
      </c>
      <c r="H1383" s="95">
        <v>0</v>
      </c>
      <c r="I1383" s="95">
        <v>0</v>
      </c>
      <c r="J1383" s="95">
        <v>0</v>
      </c>
      <c r="K1383" s="95">
        <v>0</v>
      </c>
      <c r="L1383" s="95">
        <v>0</v>
      </c>
      <c r="M1383" s="95">
        <v>0</v>
      </c>
      <c r="N1383" s="95">
        <v>0</v>
      </c>
      <c r="O1383" s="95">
        <v>0</v>
      </c>
      <c r="P1383" s="95">
        <v>0</v>
      </c>
      <c r="Q1383" s="95">
        <v>0</v>
      </c>
      <c r="R1383" s="95">
        <v>0</v>
      </c>
      <c r="S1383" s="95">
        <v>0</v>
      </c>
      <c r="T1383" s="95">
        <v>0</v>
      </c>
      <c r="U1383" s="95">
        <v>0</v>
      </c>
      <c r="V1383" s="95">
        <v>0</v>
      </c>
      <c r="W1383" s="95">
        <v>0</v>
      </c>
      <c r="X1383" s="95">
        <v>0</v>
      </c>
      <c r="Y1383" s="95">
        <v>0</v>
      </c>
      <c r="Z1383" s="95">
        <v>0</v>
      </c>
      <c r="AA1383" s="95">
        <v>0</v>
      </c>
      <c r="AB1383" s="95">
        <v>0</v>
      </c>
      <c r="AC1383" s="95">
        <v>0</v>
      </c>
      <c r="AD1383" s="95">
        <v>0</v>
      </c>
      <c r="AE1383" s="95">
        <v>0</v>
      </c>
      <c r="AF1383" s="95">
        <v>0</v>
      </c>
      <c r="AG1383" s="95">
        <v>0</v>
      </c>
      <c r="AH1383" s="95">
        <v>0</v>
      </c>
      <c r="AI1383" s="95">
        <v>0</v>
      </c>
      <c r="AJ1383" s="95">
        <v>0</v>
      </c>
      <c r="AK1383" s="95">
        <v>0</v>
      </c>
      <c r="AL1383" s="95">
        <v>0</v>
      </c>
      <c r="AM1383" s="95">
        <v>0</v>
      </c>
      <c r="AN1383" s="95">
        <v>0</v>
      </c>
      <c r="AO1383" s="96">
        <v>0</v>
      </c>
    </row>
    <row r="1384" spans="1:41" x14ac:dyDescent="0.3">
      <c r="A1384" s="81" t="s">
        <v>1411</v>
      </c>
      <c r="B1384" s="95">
        <v>0</v>
      </c>
      <c r="C1384" s="95">
        <v>0</v>
      </c>
      <c r="D1384" s="95">
        <v>0</v>
      </c>
      <c r="E1384" s="95">
        <v>0</v>
      </c>
      <c r="F1384" s="95">
        <v>0</v>
      </c>
      <c r="G1384" s="95">
        <v>0</v>
      </c>
      <c r="H1384" s="95">
        <v>0</v>
      </c>
      <c r="I1384" s="95">
        <v>0</v>
      </c>
      <c r="J1384" s="95">
        <v>0</v>
      </c>
      <c r="K1384" s="95">
        <v>0</v>
      </c>
      <c r="L1384" s="95">
        <v>0</v>
      </c>
      <c r="M1384" s="95">
        <v>0</v>
      </c>
      <c r="N1384" s="95">
        <v>0</v>
      </c>
      <c r="O1384" s="95">
        <v>0</v>
      </c>
      <c r="P1384" s="95">
        <v>0</v>
      </c>
      <c r="Q1384" s="95">
        <v>0</v>
      </c>
      <c r="R1384" s="95">
        <v>0</v>
      </c>
      <c r="S1384" s="95">
        <v>0</v>
      </c>
      <c r="T1384" s="95">
        <v>0</v>
      </c>
      <c r="U1384" s="95">
        <v>0</v>
      </c>
      <c r="V1384" s="95">
        <v>0</v>
      </c>
      <c r="W1384" s="95">
        <v>0</v>
      </c>
      <c r="X1384" s="95">
        <v>0</v>
      </c>
      <c r="Y1384" s="95">
        <v>0</v>
      </c>
      <c r="Z1384" s="95">
        <v>0</v>
      </c>
      <c r="AA1384" s="95">
        <v>0</v>
      </c>
      <c r="AB1384" s="95">
        <v>0</v>
      </c>
      <c r="AC1384" s="95">
        <v>0</v>
      </c>
      <c r="AD1384" s="95">
        <v>0</v>
      </c>
      <c r="AE1384" s="95">
        <v>0</v>
      </c>
      <c r="AF1384" s="95">
        <v>0</v>
      </c>
      <c r="AG1384" s="95">
        <v>0</v>
      </c>
      <c r="AH1384" s="95">
        <v>0</v>
      </c>
      <c r="AI1384" s="95">
        <v>0</v>
      </c>
      <c r="AJ1384" s="95">
        <v>0</v>
      </c>
      <c r="AK1384" s="95">
        <v>0</v>
      </c>
      <c r="AL1384" s="95">
        <v>0</v>
      </c>
      <c r="AM1384" s="95">
        <v>0</v>
      </c>
      <c r="AN1384" s="95">
        <v>0</v>
      </c>
      <c r="AO1384" s="96">
        <v>0</v>
      </c>
    </row>
    <row r="1385" spans="1:41" x14ac:dyDescent="0.3">
      <c r="A1385" s="81" t="s">
        <v>1412</v>
      </c>
      <c r="B1385" s="95">
        <v>16</v>
      </c>
      <c r="C1385" s="95">
        <v>0</v>
      </c>
      <c r="D1385" s="95">
        <v>24</v>
      </c>
      <c r="E1385" s="95">
        <v>1</v>
      </c>
      <c r="F1385" s="95">
        <v>0</v>
      </c>
      <c r="G1385" s="95">
        <v>8</v>
      </c>
      <c r="H1385" s="95">
        <v>0</v>
      </c>
      <c r="I1385" s="95">
        <v>4</v>
      </c>
      <c r="J1385" s="95">
        <v>0</v>
      </c>
      <c r="K1385" s="95">
        <v>0</v>
      </c>
      <c r="L1385" s="95">
        <v>0</v>
      </c>
      <c r="M1385" s="95">
        <v>0</v>
      </c>
      <c r="N1385" s="95">
        <v>10</v>
      </c>
      <c r="O1385" s="95">
        <v>0</v>
      </c>
      <c r="P1385" s="95">
        <v>0</v>
      </c>
      <c r="Q1385" s="95">
        <v>2</v>
      </c>
      <c r="R1385" s="95">
        <v>0</v>
      </c>
      <c r="S1385" s="95">
        <v>0</v>
      </c>
      <c r="T1385" s="95">
        <v>0</v>
      </c>
      <c r="U1385" s="95">
        <v>0</v>
      </c>
      <c r="V1385" s="95">
        <v>0</v>
      </c>
      <c r="W1385" s="95">
        <v>0</v>
      </c>
      <c r="X1385" s="95">
        <v>4</v>
      </c>
      <c r="Y1385" s="95">
        <v>0</v>
      </c>
      <c r="Z1385" s="95">
        <v>0</v>
      </c>
      <c r="AA1385" s="95">
        <v>0</v>
      </c>
      <c r="AB1385" s="95">
        <v>0</v>
      </c>
      <c r="AC1385" s="95">
        <v>0</v>
      </c>
      <c r="AD1385" s="95">
        <v>0</v>
      </c>
      <c r="AE1385" s="95">
        <v>0</v>
      </c>
      <c r="AF1385" s="95">
        <v>1</v>
      </c>
      <c r="AG1385" s="95">
        <v>0</v>
      </c>
      <c r="AH1385" s="95">
        <v>3</v>
      </c>
      <c r="AI1385" s="95">
        <v>0</v>
      </c>
      <c r="AJ1385" s="95">
        <v>0</v>
      </c>
      <c r="AK1385" s="95">
        <v>2</v>
      </c>
      <c r="AL1385" s="95">
        <v>0</v>
      </c>
      <c r="AM1385" s="95">
        <v>0</v>
      </c>
      <c r="AN1385" s="95">
        <v>0</v>
      </c>
      <c r="AO1385" s="96">
        <v>0</v>
      </c>
    </row>
    <row r="1386" spans="1:41" x14ac:dyDescent="0.3">
      <c r="A1386" s="81" t="s">
        <v>1413</v>
      </c>
      <c r="B1386" s="95">
        <v>0</v>
      </c>
      <c r="C1386" s="95">
        <v>0</v>
      </c>
      <c r="D1386" s="95">
        <v>0</v>
      </c>
      <c r="E1386" s="95">
        <v>0</v>
      </c>
      <c r="F1386" s="95">
        <v>0</v>
      </c>
      <c r="G1386" s="95">
        <v>0</v>
      </c>
      <c r="H1386" s="95">
        <v>0</v>
      </c>
      <c r="I1386" s="95">
        <v>0</v>
      </c>
      <c r="J1386" s="95">
        <v>0</v>
      </c>
      <c r="K1386" s="95">
        <v>0</v>
      </c>
      <c r="L1386" s="95">
        <v>0</v>
      </c>
      <c r="M1386" s="95">
        <v>0</v>
      </c>
      <c r="N1386" s="95">
        <v>0</v>
      </c>
      <c r="O1386" s="95">
        <v>0</v>
      </c>
      <c r="P1386" s="95">
        <v>0</v>
      </c>
      <c r="Q1386" s="95">
        <v>0</v>
      </c>
      <c r="R1386" s="95">
        <v>0</v>
      </c>
      <c r="S1386" s="95">
        <v>0</v>
      </c>
      <c r="T1386" s="95">
        <v>0</v>
      </c>
      <c r="U1386" s="95">
        <v>0</v>
      </c>
      <c r="V1386" s="95">
        <v>0</v>
      </c>
      <c r="W1386" s="95">
        <v>0</v>
      </c>
      <c r="X1386" s="95">
        <v>0</v>
      </c>
      <c r="Y1386" s="95">
        <v>0</v>
      </c>
      <c r="Z1386" s="95">
        <v>0</v>
      </c>
      <c r="AA1386" s="95">
        <v>0</v>
      </c>
      <c r="AB1386" s="95">
        <v>0</v>
      </c>
      <c r="AC1386" s="95">
        <v>0</v>
      </c>
      <c r="AD1386" s="95">
        <v>0</v>
      </c>
      <c r="AE1386" s="95">
        <v>0</v>
      </c>
      <c r="AF1386" s="95">
        <v>0</v>
      </c>
      <c r="AG1386" s="95">
        <v>0</v>
      </c>
      <c r="AH1386" s="95">
        <v>0</v>
      </c>
      <c r="AI1386" s="95">
        <v>0</v>
      </c>
      <c r="AJ1386" s="95">
        <v>0</v>
      </c>
      <c r="AK1386" s="95">
        <v>0</v>
      </c>
      <c r="AL1386" s="95">
        <v>0</v>
      </c>
      <c r="AM1386" s="95">
        <v>0</v>
      </c>
      <c r="AN1386" s="95">
        <v>0</v>
      </c>
      <c r="AO1386" s="96">
        <v>0</v>
      </c>
    </row>
    <row r="1387" spans="1:41" x14ac:dyDescent="0.3">
      <c r="A1387" s="81" t="s">
        <v>1414</v>
      </c>
      <c r="B1387" s="95">
        <v>0</v>
      </c>
      <c r="C1387" s="95">
        <v>0</v>
      </c>
      <c r="D1387" s="95">
        <v>0</v>
      </c>
      <c r="E1387" s="95">
        <v>0</v>
      </c>
      <c r="F1387" s="95">
        <v>0</v>
      </c>
      <c r="G1387" s="95">
        <v>0</v>
      </c>
      <c r="H1387" s="95">
        <v>0</v>
      </c>
      <c r="I1387" s="95">
        <v>0</v>
      </c>
      <c r="J1387" s="95">
        <v>0</v>
      </c>
      <c r="K1387" s="95">
        <v>0</v>
      </c>
      <c r="L1387" s="95">
        <v>0</v>
      </c>
      <c r="M1387" s="95">
        <v>0</v>
      </c>
      <c r="N1387" s="95">
        <v>0</v>
      </c>
      <c r="O1387" s="95">
        <v>0</v>
      </c>
      <c r="P1387" s="95">
        <v>0</v>
      </c>
      <c r="Q1387" s="95">
        <v>0</v>
      </c>
      <c r="R1387" s="95">
        <v>0</v>
      </c>
      <c r="S1387" s="95">
        <v>0</v>
      </c>
      <c r="T1387" s="95">
        <v>0</v>
      </c>
      <c r="U1387" s="95">
        <v>0</v>
      </c>
      <c r="V1387" s="95">
        <v>0</v>
      </c>
      <c r="W1387" s="95">
        <v>0</v>
      </c>
      <c r="X1387" s="95">
        <v>0</v>
      </c>
      <c r="Y1387" s="95">
        <v>0</v>
      </c>
      <c r="Z1387" s="95">
        <v>0</v>
      </c>
      <c r="AA1387" s="95">
        <v>0</v>
      </c>
      <c r="AB1387" s="95">
        <v>0</v>
      </c>
      <c r="AC1387" s="95">
        <v>0</v>
      </c>
      <c r="AD1387" s="95">
        <v>0</v>
      </c>
      <c r="AE1387" s="95">
        <v>0</v>
      </c>
      <c r="AF1387" s="95">
        <v>0</v>
      </c>
      <c r="AG1387" s="95">
        <v>0</v>
      </c>
      <c r="AH1387" s="95">
        <v>0</v>
      </c>
      <c r="AI1387" s="95">
        <v>0</v>
      </c>
      <c r="AJ1387" s="95">
        <v>0</v>
      </c>
      <c r="AK1387" s="95">
        <v>0</v>
      </c>
      <c r="AL1387" s="95">
        <v>0</v>
      </c>
      <c r="AM1387" s="95">
        <v>0</v>
      </c>
      <c r="AN1387" s="95">
        <v>0</v>
      </c>
      <c r="AO1387" s="96">
        <v>0</v>
      </c>
    </row>
    <row r="1388" spans="1:41" x14ac:dyDescent="0.3">
      <c r="A1388" s="81" t="s">
        <v>1415</v>
      </c>
      <c r="B1388" s="95">
        <v>0</v>
      </c>
      <c r="C1388" s="95">
        <v>0</v>
      </c>
      <c r="D1388" s="95">
        <v>0</v>
      </c>
      <c r="E1388" s="95">
        <v>0</v>
      </c>
      <c r="F1388" s="95">
        <v>0</v>
      </c>
      <c r="G1388" s="95">
        <v>0</v>
      </c>
      <c r="H1388" s="95">
        <v>0</v>
      </c>
      <c r="I1388" s="95">
        <v>0</v>
      </c>
      <c r="J1388" s="95">
        <v>0</v>
      </c>
      <c r="K1388" s="95">
        <v>0</v>
      </c>
      <c r="L1388" s="95">
        <v>0</v>
      </c>
      <c r="M1388" s="95">
        <v>0</v>
      </c>
      <c r="N1388" s="95">
        <v>0</v>
      </c>
      <c r="O1388" s="95">
        <v>0</v>
      </c>
      <c r="P1388" s="95">
        <v>0</v>
      </c>
      <c r="Q1388" s="95">
        <v>0</v>
      </c>
      <c r="R1388" s="95">
        <v>0</v>
      </c>
      <c r="S1388" s="95">
        <v>0</v>
      </c>
      <c r="T1388" s="95">
        <v>0</v>
      </c>
      <c r="U1388" s="95">
        <v>0</v>
      </c>
      <c r="V1388" s="95">
        <v>0</v>
      </c>
      <c r="W1388" s="95">
        <v>0</v>
      </c>
      <c r="X1388" s="95">
        <v>0</v>
      </c>
      <c r="Y1388" s="95">
        <v>0</v>
      </c>
      <c r="Z1388" s="95">
        <v>0</v>
      </c>
      <c r="AA1388" s="95">
        <v>0</v>
      </c>
      <c r="AB1388" s="95">
        <v>0</v>
      </c>
      <c r="AC1388" s="95">
        <v>0</v>
      </c>
      <c r="AD1388" s="95">
        <v>0</v>
      </c>
      <c r="AE1388" s="95">
        <v>0</v>
      </c>
      <c r="AF1388" s="95">
        <v>0</v>
      </c>
      <c r="AG1388" s="95">
        <v>0</v>
      </c>
      <c r="AH1388" s="95">
        <v>0</v>
      </c>
      <c r="AI1388" s="95">
        <v>0</v>
      </c>
      <c r="AJ1388" s="95">
        <v>0</v>
      </c>
      <c r="AK1388" s="95">
        <v>0</v>
      </c>
      <c r="AL1388" s="95">
        <v>0</v>
      </c>
      <c r="AM1388" s="95">
        <v>0</v>
      </c>
      <c r="AN1388" s="95">
        <v>0</v>
      </c>
      <c r="AO1388" s="96">
        <v>0</v>
      </c>
    </row>
    <row r="1389" spans="1:41" x14ac:dyDescent="0.3">
      <c r="A1389" s="81" t="s">
        <v>1416</v>
      </c>
      <c r="B1389" s="95">
        <v>0</v>
      </c>
      <c r="C1389" s="95">
        <v>0</v>
      </c>
      <c r="D1389" s="95">
        <v>0</v>
      </c>
      <c r="E1389" s="95">
        <v>0</v>
      </c>
      <c r="F1389" s="95">
        <v>0</v>
      </c>
      <c r="G1389" s="95">
        <v>0</v>
      </c>
      <c r="H1389" s="95">
        <v>0</v>
      </c>
      <c r="I1389" s="95">
        <v>0</v>
      </c>
      <c r="J1389" s="95">
        <v>0</v>
      </c>
      <c r="K1389" s="95">
        <v>0</v>
      </c>
      <c r="L1389" s="95">
        <v>0</v>
      </c>
      <c r="M1389" s="95">
        <v>0</v>
      </c>
      <c r="N1389" s="95">
        <v>0</v>
      </c>
      <c r="O1389" s="95">
        <v>0</v>
      </c>
      <c r="P1389" s="95">
        <v>0</v>
      </c>
      <c r="Q1389" s="95">
        <v>0</v>
      </c>
      <c r="R1389" s="95">
        <v>0</v>
      </c>
      <c r="S1389" s="95">
        <v>0</v>
      </c>
      <c r="T1389" s="95">
        <v>0</v>
      </c>
      <c r="U1389" s="95">
        <v>0</v>
      </c>
      <c r="V1389" s="95">
        <v>0</v>
      </c>
      <c r="W1389" s="95">
        <v>0</v>
      </c>
      <c r="X1389" s="95">
        <v>0</v>
      </c>
      <c r="Y1389" s="95">
        <v>0</v>
      </c>
      <c r="Z1389" s="95">
        <v>0</v>
      </c>
      <c r="AA1389" s="95">
        <v>0</v>
      </c>
      <c r="AB1389" s="95">
        <v>0</v>
      </c>
      <c r="AC1389" s="95">
        <v>0</v>
      </c>
      <c r="AD1389" s="95">
        <v>0</v>
      </c>
      <c r="AE1389" s="95">
        <v>0</v>
      </c>
      <c r="AF1389" s="95">
        <v>0</v>
      </c>
      <c r="AG1389" s="95">
        <v>0</v>
      </c>
      <c r="AH1389" s="95">
        <v>0</v>
      </c>
      <c r="AI1389" s="95">
        <v>0</v>
      </c>
      <c r="AJ1389" s="95">
        <v>0</v>
      </c>
      <c r="AK1389" s="95">
        <v>0</v>
      </c>
      <c r="AL1389" s="95">
        <v>0</v>
      </c>
      <c r="AM1389" s="95">
        <v>0</v>
      </c>
      <c r="AN1389" s="95">
        <v>0</v>
      </c>
      <c r="AO1389" s="96">
        <v>0</v>
      </c>
    </row>
    <row r="1390" spans="1:41" x14ac:dyDescent="0.3">
      <c r="A1390" s="81" t="s">
        <v>1417</v>
      </c>
      <c r="B1390" s="95">
        <v>0</v>
      </c>
      <c r="C1390" s="95">
        <v>0</v>
      </c>
      <c r="D1390" s="95">
        <v>0</v>
      </c>
      <c r="E1390" s="95">
        <v>0</v>
      </c>
      <c r="F1390" s="95">
        <v>0</v>
      </c>
      <c r="G1390" s="95">
        <v>0</v>
      </c>
      <c r="H1390" s="95">
        <v>0</v>
      </c>
      <c r="I1390" s="95">
        <v>0</v>
      </c>
      <c r="J1390" s="95">
        <v>0</v>
      </c>
      <c r="K1390" s="95">
        <v>0</v>
      </c>
      <c r="L1390" s="95">
        <v>0</v>
      </c>
      <c r="M1390" s="95">
        <v>0</v>
      </c>
      <c r="N1390" s="95">
        <v>0</v>
      </c>
      <c r="O1390" s="95">
        <v>0</v>
      </c>
      <c r="P1390" s="95">
        <v>0</v>
      </c>
      <c r="Q1390" s="95">
        <v>0</v>
      </c>
      <c r="R1390" s="95">
        <v>0</v>
      </c>
      <c r="S1390" s="95">
        <v>0</v>
      </c>
      <c r="T1390" s="95">
        <v>0</v>
      </c>
      <c r="U1390" s="95">
        <v>0</v>
      </c>
      <c r="V1390" s="95">
        <v>0</v>
      </c>
      <c r="W1390" s="95">
        <v>0</v>
      </c>
      <c r="X1390" s="95">
        <v>0</v>
      </c>
      <c r="Y1390" s="95">
        <v>0</v>
      </c>
      <c r="Z1390" s="95">
        <v>0</v>
      </c>
      <c r="AA1390" s="95">
        <v>0</v>
      </c>
      <c r="AB1390" s="95">
        <v>0</v>
      </c>
      <c r="AC1390" s="95">
        <v>0</v>
      </c>
      <c r="AD1390" s="95">
        <v>0</v>
      </c>
      <c r="AE1390" s="95">
        <v>0</v>
      </c>
      <c r="AF1390" s="95">
        <v>0</v>
      </c>
      <c r="AG1390" s="95">
        <v>0</v>
      </c>
      <c r="AH1390" s="95">
        <v>0</v>
      </c>
      <c r="AI1390" s="95">
        <v>0</v>
      </c>
      <c r="AJ1390" s="95">
        <v>0</v>
      </c>
      <c r="AK1390" s="95">
        <v>0</v>
      </c>
      <c r="AL1390" s="95">
        <v>0</v>
      </c>
      <c r="AM1390" s="95">
        <v>0</v>
      </c>
      <c r="AN1390" s="95">
        <v>0</v>
      </c>
      <c r="AO1390" s="96">
        <v>0</v>
      </c>
    </row>
    <row r="1391" spans="1:41" x14ac:dyDescent="0.3">
      <c r="A1391" s="81" t="s">
        <v>1418</v>
      </c>
      <c r="B1391" s="95">
        <v>4</v>
      </c>
      <c r="C1391" s="95">
        <v>0</v>
      </c>
      <c r="D1391" s="95">
        <v>8</v>
      </c>
      <c r="E1391" s="95">
        <v>1</v>
      </c>
      <c r="F1391" s="95">
        <v>0</v>
      </c>
      <c r="G1391" s="95">
        <v>15</v>
      </c>
      <c r="H1391" s="95">
        <v>3</v>
      </c>
      <c r="I1391" s="95">
        <v>0</v>
      </c>
      <c r="J1391" s="95">
        <v>0</v>
      </c>
      <c r="K1391" s="95">
        <v>0</v>
      </c>
      <c r="L1391" s="95">
        <v>1</v>
      </c>
      <c r="M1391" s="95">
        <v>0</v>
      </c>
      <c r="N1391" s="95">
        <v>0</v>
      </c>
      <c r="O1391" s="95">
        <v>0</v>
      </c>
      <c r="P1391" s="95">
        <v>0</v>
      </c>
      <c r="Q1391" s="95">
        <v>2</v>
      </c>
      <c r="R1391" s="95">
        <v>0</v>
      </c>
      <c r="S1391" s="95">
        <v>0</v>
      </c>
      <c r="T1391" s="95">
        <v>0</v>
      </c>
      <c r="U1391" s="95">
        <v>0</v>
      </c>
      <c r="V1391" s="95">
        <v>0</v>
      </c>
      <c r="W1391" s="95">
        <v>0</v>
      </c>
      <c r="X1391" s="95">
        <v>0</v>
      </c>
      <c r="Y1391" s="95">
        <v>0</v>
      </c>
      <c r="Z1391" s="95">
        <v>0</v>
      </c>
      <c r="AA1391" s="95">
        <v>0</v>
      </c>
      <c r="AB1391" s="95">
        <v>0</v>
      </c>
      <c r="AC1391" s="95">
        <v>0</v>
      </c>
      <c r="AD1391" s="95">
        <v>0</v>
      </c>
      <c r="AE1391" s="95">
        <v>0</v>
      </c>
      <c r="AF1391" s="95">
        <v>0</v>
      </c>
      <c r="AG1391" s="95">
        <v>0</v>
      </c>
      <c r="AH1391" s="95">
        <v>1</v>
      </c>
      <c r="AI1391" s="95">
        <v>0</v>
      </c>
      <c r="AJ1391" s="95">
        <v>0</v>
      </c>
      <c r="AK1391" s="95">
        <v>2</v>
      </c>
      <c r="AL1391" s="95">
        <v>0</v>
      </c>
      <c r="AM1391" s="95">
        <v>0</v>
      </c>
      <c r="AN1391" s="95">
        <v>0</v>
      </c>
      <c r="AO1391" s="96">
        <v>0</v>
      </c>
    </row>
    <row r="1392" spans="1:41" x14ac:dyDescent="0.3">
      <c r="A1392" s="81" t="s">
        <v>1419</v>
      </c>
      <c r="B1392" s="95">
        <v>0</v>
      </c>
      <c r="C1392" s="95">
        <v>0</v>
      </c>
      <c r="D1392" s="95">
        <v>0</v>
      </c>
      <c r="E1392" s="95">
        <v>0</v>
      </c>
      <c r="F1392" s="95">
        <v>0</v>
      </c>
      <c r="G1392" s="95">
        <v>0</v>
      </c>
      <c r="H1392" s="95">
        <v>0</v>
      </c>
      <c r="I1392" s="95">
        <v>0</v>
      </c>
      <c r="J1392" s="95">
        <v>0</v>
      </c>
      <c r="K1392" s="95">
        <v>0</v>
      </c>
      <c r="L1392" s="95">
        <v>0</v>
      </c>
      <c r="M1392" s="95">
        <v>0</v>
      </c>
      <c r="N1392" s="95">
        <v>0</v>
      </c>
      <c r="O1392" s="95">
        <v>0</v>
      </c>
      <c r="P1392" s="95">
        <v>0</v>
      </c>
      <c r="Q1392" s="95">
        <v>0</v>
      </c>
      <c r="R1392" s="95">
        <v>0</v>
      </c>
      <c r="S1392" s="95">
        <v>0</v>
      </c>
      <c r="T1392" s="95">
        <v>0</v>
      </c>
      <c r="U1392" s="95">
        <v>0</v>
      </c>
      <c r="V1392" s="95">
        <v>0</v>
      </c>
      <c r="W1392" s="95">
        <v>0</v>
      </c>
      <c r="X1392" s="95">
        <v>0</v>
      </c>
      <c r="Y1392" s="95">
        <v>0</v>
      </c>
      <c r="Z1392" s="95">
        <v>0</v>
      </c>
      <c r="AA1392" s="95">
        <v>0</v>
      </c>
      <c r="AB1392" s="95">
        <v>0</v>
      </c>
      <c r="AC1392" s="95">
        <v>0</v>
      </c>
      <c r="AD1392" s="95">
        <v>0</v>
      </c>
      <c r="AE1392" s="95">
        <v>0</v>
      </c>
      <c r="AF1392" s="95">
        <v>0</v>
      </c>
      <c r="AG1392" s="95">
        <v>0</v>
      </c>
      <c r="AH1392" s="95">
        <v>0</v>
      </c>
      <c r="AI1392" s="95">
        <v>0</v>
      </c>
      <c r="AJ1392" s="95">
        <v>0</v>
      </c>
      <c r="AK1392" s="95">
        <v>0</v>
      </c>
      <c r="AL1392" s="95">
        <v>0</v>
      </c>
      <c r="AM1392" s="95">
        <v>0</v>
      </c>
      <c r="AN1392" s="95">
        <v>0</v>
      </c>
      <c r="AO1392" s="96">
        <v>0</v>
      </c>
    </row>
    <row r="1393" spans="1:41" x14ac:dyDescent="0.3">
      <c r="A1393" s="81" t="s">
        <v>1420</v>
      </c>
      <c r="B1393" s="95">
        <v>0</v>
      </c>
      <c r="C1393" s="95">
        <v>0</v>
      </c>
      <c r="D1393" s="95">
        <v>0</v>
      </c>
      <c r="E1393" s="95">
        <v>0</v>
      </c>
      <c r="F1393" s="95">
        <v>0</v>
      </c>
      <c r="G1393" s="95">
        <v>0</v>
      </c>
      <c r="H1393" s="95">
        <v>0</v>
      </c>
      <c r="I1393" s="95">
        <v>0</v>
      </c>
      <c r="J1393" s="95">
        <v>0</v>
      </c>
      <c r="K1393" s="95">
        <v>0</v>
      </c>
      <c r="L1393" s="95">
        <v>0</v>
      </c>
      <c r="M1393" s="95">
        <v>0</v>
      </c>
      <c r="N1393" s="95">
        <v>0</v>
      </c>
      <c r="O1393" s="95">
        <v>0</v>
      </c>
      <c r="P1393" s="95">
        <v>0</v>
      </c>
      <c r="Q1393" s="95">
        <v>0</v>
      </c>
      <c r="R1393" s="95">
        <v>0</v>
      </c>
      <c r="S1393" s="95">
        <v>0</v>
      </c>
      <c r="T1393" s="95">
        <v>0</v>
      </c>
      <c r="U1393" s="95">
        <v>0</v>
      </c>
      <c r="V1393" s="95">
        <v>0</v>
      </c>
      <c r="W1393" s="95">
        <v>0</v>
      </c>
      <c r="X1393" s="95">
        <v>0</v>
      </c>
      <c r="Y1393" s="95">
        <v>0</v>
      </c>
      <c r="Z1393" s="95">
        <v>0</v>
      </c>
      <c r="AA1393" s="95">
        <v>0</v>
      </c>
      <c r="AB1393" s="95">
        <v>0</v>
      </c>
      <c r="AC1393" s="95">
        <v>0</v>
      </c>
      <c r="AD1393" s="95">
        <v>0</v>
      </c>
      <c r="AE1393" s="95">
        <v>0</v>
      </c>
      <c r="AF1393" s="95">
        <v>0</v>
      </c>
      <c r="AG1393" s="95">
        <v>0</v>
      </c>
      <c r="AH1393" s="95">
        <v>0</v>
      </c>
      <c r="AI1393" s="95">
        <v>0</v>
      </c>
      <c r="AJ1393" s="95">
        <v>0</v>
      </c>
      <c r="AK1393" s="95">
        <v>0</v>
      </c>
      <c r="AL1393" s="95">
        <v>0</v>
      </c>
      <c r="AM1393" s="95">
        <v>0</v>
      </c>
      <c r="AN1393" s="95">
        <v>0</v>
      </c>
      <c r="AO1393" s="96">
        <v>0</v>
      </c>
    </row>
    <row r="1394" spans="1:41" x14ac:dyDescent="0.3">
      <c r="A1394" s="81" t="s">
        <v>1421</v>
      </c>
      <c r="B1394" s="95">
        <v>0</v>
      </c>
      <c r="C1394" s="95">
        <v>0</v>
      </c>
      <c r="D1394" s="95">
        <v>0</v>
      </c>
      <c r="E1394" s="95">
        <v>0</v>
      </c>
      <c r="F1394" s="95">
        <v>0</v>
      </c>
      <c r="G1394" s="95">
        <v>0</v>
      </c>
      <c r="H1394" s="95">
        <v>0</v>
      </c>
      <c r="I1394" s="95">
        <v>0</v>
      </c>
      <c r="J1394" s="95">
        <v>0</v>
      </c>
      <c r="K1394" s="95">
        <v>0</v>
      </c>
      <c r="L1394" s="95">
        <v>0</v>
      </c>
      <c r="M1394" s="95">
        <v>0</v>
      </c>
      <c r="N1394" s="95">
        <v>0</v>
      </c>
      <c r="O1394" s="95">
        <v>0</v>
      </c>
      <c r="P1394" s="95">
        <v>0</v>
      </c>
      <c r="Q1394" s="95">
        <v>0</v>
      </c>
      <c r="R1394" s="95">
        <v>0</v>
      </c>
      <c r="S1394" s="95">
        <v>0</v>
      </c>
      <c r="T1394" s="95">
        <v>0</v>
      </c>
      <c r="U1394" s="95">
        <v>0</v>
      </c>
      <c r="V1394" s="95">
        <v>0</v>
      </c>
      <c r="W1394" s="95">
        <v>0</v>
      </c>
      <c r="X1394" s="95">
        <v>0</v>
      </c>
      <c r="Y1394" s="95">
        <v>0</v>
      </c>
      <c r="Z1394" s="95">
        <v>0</v>
      </c>
      <c r="AA1394" s="95">
        <v>0</v>
      </c>
      <c r="AB1394" s="95">
        <v>0</v>
      </c>
      <c r="AC1394" s="95">
        <v>0</v>
      </c>
      <c r="AD1394" s="95">
        <v>0</v>
      </c>
      <c r="AE1394" s="95">
        <v>0</v>
      </c>
      <c r="AF1394" s="95">
        <v>0</v>
      </c>
      <c r="AG1394" s="95">
        <v>0</v>
      </c>
      <c r="AH1394" s="95">
        <v>0</v>
      </c>
      <c r="AI1394" s="95">
        <v>0</v>
      </c>
      <c r="AJ1394" s="95">
        <v>0</v>
      </c>
      <c r="AK1394" s="95">
        <v>0</v>
      </c>
      <c r="AL1394" s="95">
        <v>0</v>
      </c>
      <c r="AM1394" s="95">
        <v>0</v>
      </c>
      <c r="AN1394" s="95">
        <v>0</v>
      </c>
      <c r="AO1394" s="96">
        <v>0</v>
      </c>
    </row>
    <row r="1395" spans="1:41" x14ac:dyDescent="0.3">
      <c r="A1395" s="81" t="s">
        <v>1422</v>
      </c>
      <c r="B1395" s="95">
        <v>0</v>
      </c>
      <c r="C1395" s="95">
        <v>0</v>
      </c>
      <c r="D1395" s="95">
        <v>0</v>
      </c>
      <c r="E1395" s="95">
        <v>0</v>
      </c>
      <c r="F1395" s="95">
        <v>0</v>
      </c>
      <c r="G1395" s="95">
        <v>0</v>
      </c>
      <c r="H1395" s="95">
        <v>0</v>
      </c>
      <c r="I1395" s="95">
        <v>0</v>
      </c>
      <c r="J1395" s="95">
        <v>0</v>
      </c>
      <c r="K1395" s="95">
        <v>0</v>
      </c>
      <c r="L1395" s="95">
        <v>0</v>
      </c>
      <c r="M1395" s="95">
        <v>0</v>
      </c>
      <c r="N1395" s="95">
        <v>0</v>
      </c>
      <c r="O1395" s="95">
        <v>0</v>
      </c>
      <c r="P1395" s="95">
        <v>0</v>
      </c>
      <c r="Q1395" s="95">
        <v>0</v>
      </c>
      <c r="R1395" s="95">
        <v>0</v>
      </c>
      <c r="S1395" s="95">
        <v>0</v>
      </c>
      <c r="T1395" s="95">
        <v>0</v>
      </c>
      <c r="U1395" s="95">
        <v>0</v>
      </c>
      <c r="V1395" s="95">
        <v>0</v>
      </c>
      <c r="W1395" s="95">
        <v>0</v>
      </c>
      <c r="X1395" s="95">
        <v>0</v>
      </c>
      <c r="Y1395" s="95">
        <v>0</v>
      </c>
      <c r="Z1395" s="95">
        <v>0</v>
      </c>
      <c r="AA1395" s="95">
        <v>0</v>
      </c>
      <c r="AB1395" s="95">
        <v>0</v>
      </c>
      <c r="AC1395" s="95">
        <v>0</v>
      </c>
      <c r="AD1395" s="95">
        <v>0</v>
      </c>
      <c r="AE1395" s="95">
        <v>0</v>
      </c>
      <c r="AF1395" s="95">
        <v>0</v>
      </c>
      <c r="AG1395" s="95">
        <v>0</v>
      </c>
      <c r="AH1395" s="95">
        <v>0</v>
      </c>
      <c r="AI1395" s="95">
        <v>0</v>
      </c>
      <c r="AJ1395" s="95">
        <v>0</v>
      </c>
      <c r="AK1395" s="95">
        <v>0</v>
      </c>
      <c r="AL1395" s="95">
        <v>0</v>
      </c>
      <c r="AM1395" s="95">
        <v>0</v>
      </c>
      <c r="AN1395" s="95">
        <v>0</v>
      </c>
      <c r="AO1395" s="96">
        <v>0</v>
      </c>
    </row>
    <row r="1396" spans="1:41" x14ac:dyDescent="0.3">
      <c r="A1396" s="81" t="s">
        <v>1423</v>
      </c>
      <c r="B1396" s="95">
        <v>0</v>
      </c>
      <c r="C1396" s="95">
        <v>0</v>
      </c>
      <c r="D1396" s="95">
        <v>0</v>
      </c>
      <c r="E1396" s="95">
        <v>0</v>
      </c>
      <c r="F1396" s="95">
        <v>0</v>
      </c>
      <c r="G1396" s="95">
        <v>0</v>
      </c>
      <c r="H1396" s="95">
        <v>0</v>
      </c>
      <c r="I1396" s="95">
        <v>0</v>
      </c>
      <c r="J1396" s="95">
        <v>0</v>
      </c>
      <c r="K1396" s="95">
        <v>0</v>
      </c>
      <c r="L1396" s="95">
        <v>0</v>
      </c>
      <c r="M1396" s="95">
        <v>0</v>
      </c>
      <c r="N1396" s="95">
        <v>0</v>
      </c>
      <c r="O1396" s="95">
        <v>0</v>
      </c>
      <c r="P1396" s="95">
        <v>0</v>
      </c>
      <c r="Q1396" s="95">
        <v>0</v>
      </c>
      <c r="R1396" s="95">
        <v>0</v>
      </c>
      <c r="S1396" s="95">
        <v>0</v>
      </c>
      <c r="T1396" s="95">
        <v>0</v>
      </c>
      <c r="U1396" s="95">
        <v>0</v>
      </c>
      <c r="V1396" s="95">
        <v>0</v>
      </c>
      <c r="W1396" s="95">
        <v>0</v>
      </c>
      <c r="X1396" s="95">
        <v>0</v>
      </c>
      <c r="Y1396" s="95">
        <v>0</v>
      </c>
      <c r="Z1396" s="95">
        <v>0</v>
      </c>
      <c r="AA1396" s="95">
        <v>0</v>
      </c>
      <c r="AB1396" s="95">
        <v>0</v>
      </c>
      <c r="AC1396" s="95">
        <v>0</v>
      </c>
      <c r="AD1396" s="95">
        <v>0</v>
      </c>
      <c r="AE1396" s="95">
        <v>0</v>
      </c>
      <c r="AF1396" s="95">
        <v>0</v>
      </c>
      <c r="AG1396" s="95">
        <v>0</v>
      </c>
      <c r="AH1396" s="95">
        <v>0</v>
      </c>
      <c r="AI1396" s="95">
        <v>0</v>
      </c>
      <c r="AJ1396" s="95">
        <v>0</v>
      </c>
      <c r="AK1396" s="95">
        <v>0</v>
      </c>
      <c r="AL1396" s="95">
        <v>0</v>
      </c>
      <c r="AM1396" s="95">
        <v>0</v>
      </c>
      <c r="AN1396" s="95">
        <v>0</v>
      </c>
      <c r="AO1396" s="96">
        <v>0</v>
      </c>
    </row>
    <row r="1397" spans="1:41" x14ac:dyDescent="0.3">
      <c r="A1397" s="81" t="s">
        <v>1424</v>
      </c>
      <c r="B1397" s="95">
        <v>0</v>
      </c>
      <c r="C1397" s="95">
        <v>0</v>
      </c>
      <c r="D1397" s="95">
        <v>0</v>
      </c>
      <c r="E1397" s="95">
        <v>0</v>
      </c>
      <c r="F1397" s="95">
        <v>0</v>
      </c>
      <c r="G1397" s="95">
        <v>0</v>
      </c>
      <c r="H1397" s="95">
        <v>0</v>
      </c>
      <c r="I1397" s="95">
        <v>0</v>
      </c>
      <c r="J1397" s="95">
        <v>0</v>
      </c>
      <c r="K1397" s="95">
        <v>0</v>
      </c>
      <c r="L1397" s="95">
        <v>0</v>
      </c>
      <c r="M1397" s="95">
        <v>0</v>
      </c>
      <c r="N1397" s="95">
        <v>0</v>
      </c>
      <c r="O1397" s="95">
        <v>0</v>
      </c>
      <c r="P1397" s="95">
        <v>0</v>
      </c>
      <c r="Q1397" s="95">
        <v>0</v>
      </c>
      <c r="R1397" s="95">
        <v>0</v>
      </c>
      <c r="S1397" s="95">
        <v>0</v>
      </c>
      <c r="T1397" s="95">
        <v>0</v>
      </c>
      <c r="U1397" s="95">
        <v>0</v>
      </c>
      <c r="V1397" s="95">
        <v>0</v>
      </c>
      <c r="W1397" s="95">
        <v>0</v>
      </c>
      <c r="X1397" s="95">
        <v>0</v>
      </c>
      <c r="Y1397" s="95">
        <v>0</v>
      </c>
      <c r="Z1397" s="95">
        <v>0</v>
      </c>
      <c r="AA1397" s="95">
        <v>0</v>
      </c>
      <c r="AB1397" s="95">
        <v>0</v>
      </c>
      <c r="AC1397" s="95">
        <v>0</v>
      </c>
      <c r="AD1397" s="95">
        <v>0</v>
      </c>
      <c r="AE1397" s="95">
        <v>0</v>
      </c>
      <c r="AF1397" s="95">
        <v>0</v>
      </c>
      <c r="AG1397" s="95">
        <v>0</v>
      </c>
      <c r="AH1397" s="95">
        <v>0</v>
      </c>
      <c r="AI1397" s="95">
        <v>0</v>
      </c>
      <c r="AJ1397" s="95">
        <v>0</v>
      </c>
      <c r="AK1397" s="95">
        <v>0</v>
      </c>
      <c r="AL1397" s="95">
        <v>0</v>
      </c>
      <c r="AM1397" s="95">
        <v>0</v>
      </c>
      <c r="AN1397" s="95">
        <v>0</v>
      </c>
      <c r="AO1397" s="96">
        <v>0</v>
      </c>
    </row>
    <row r="1398" spans="1:41" x14ac:dyDescent="0.3">
      <c r="A1398" s="81" t="s">
        <v>1425</v>
      </c>
      <c r="B1398" s="95">
        <v>0</v>
      </c>
      <c r="C1398" s="95">
        <v>0</v>
      </c>
      <c r="D1398" s="95">
        <v>0</v>
      </c>
      <c r="E1398" s="95">
        <v>0</v>
      </c>
      <c r="F1398" s="95">
        <v>0</v>
      </c>
      <c r="G1398" s="95">
        <v>0</v>
      </c>
      <c r="H1398" s="95">
        <v>0</v>
      </c>
      <c r="I1398" s="95">
        <v>0</v>
      </c>
      <c r="J1398" s="95">
        <v>0</v>
      </c>
      <c r="K1398" s="95">
        <v>0</v>
      </c>
      <c r="L1398" s="95">
        <v>0</v>
      </c>
      <c r="M1398" s="95">
        <v>0</v>
      </c>
      <c r="N1398" s="95">
        <v>0</v>
      </c>
      <c r="O1398" s="95">
        <v>0</v>
      </c>
      <c r="P1398" s="95">
        <v>0</v>
      </c>
      <c r="Q1398" s="95">
        <v>0</v>
      </c>
      <c r="R1398" s="95">
        <v>0</v>
      </c>
      <c r="S1398" s="95">
        <v>0</v>
      </c>
      <c r="T1398" s="95">
        <v>0</v>
      </c>
      <c r="U1398" s="95">
        <v>0</v>
      </c>
      <c r="V1398" s="95">
        <v>0</v>
      </c>
      <c r="W1398" s="95">
        <v>0</v>
      </c>
      <c r="X1398" s="95">
        <v>0</v>
      </c>
      <c r="Y1398" s="95">
        <v>0</v>
      </c>
      <c r="Z1398" s="95">
        <v>0</v>
      </c>
      <c r="AA1398" s="95">
        <v>0</v>
      </c>
      <c r="AB1398" s="95">
        <v>0</v>
      </c>
      <c r="AC1398" s="95">
        <v>0</v>
      </c>
      <c r="AD1398" s="95">
        <v>0</v>
      </c>
      <c r="AE1398" s="95">
        <v>0</v>
      </c>
      <c r="AF1398" s="95">
        <v>0</v>
      </c>
      <c r="AG1398" s="95">
        <v>0</v>
      </c>
      <c r="AH1398" s="95">
        <v>0</v>
      </c>
      <c r="AI1398" s="95">
        <v>0</v>
      </c>
      <c r="AJ1398" s="95">
        <v>0</v>
      </c>
      <c r="AK1398" s="95">
        <v>0</v>
      </c>
      <c r="AL1398" s="95">
        <v>0</v>
      </c>
      <c r="AM1398" s="95">
        <v>0</v>
      </c>
      <c r="AN1398" s="95">
        <v>0</v>
      </c>
      <c r="AO1398" s="96">
        <v>0</v>
      </c>
    </row>
    <row r="1399" spans="1:41" x14ac:dyDescent="0.3">
      <c r="A1399" s="81" t="s">
        <v>1426</v>
      </c>
      <c r="B1399" s="95">
        <v>0</v>
      </c>
      <c r="C1399" s="95">
        <v>0</v>
      </c>
      <c r="D1399" s="95">
        <v>0</v>
      </c>
      <c r="E1399" s="95">
        <v>0</v>
      </c>
      <c r="F1399" s="95">
        <v>0</v>
      </c>
      <c r="G1399" s="95">
        <v>0</v>
      </c>
      <c r="H1399" s="95">
        <v>0</v>
      </c>
      <c r="I1399" s="95">
        <v>0</v>
      </c>
      <c r="J1399" s="95">
        <v>0</v>
      </c>
      <c r="K1399" s="95">
        <v>0</v>
      </c>
      <c r="L1399" s="95">
        <v>0</v>
      </c>
      <c r="M1399" s="95">
        <v>0</v>
      </c>
      <c r="N1399" s="95">
        <v>0</v>
      </c>
      <c r="O1399" s="95">
        <v>0</v>
      </c>
      <c r="P1399" s="95">
        <v>0</v>
      </c>
      <c r="Q1399" s="95">
        <v>0</v>
      </c>
      <c r="R1399" s="95">
        <v>0</v>
      </c>
      <c r="S1399" s="95">
        <v>0</v>
      </c>
      <c r="T1399" s="95">
        <v>0</v>
      </c>
      <c r="U1399" s="95">
        <v>0</v>
      </c>
      <c r="V1399" s="95">
        <v>0</v>
      </c>
      <c r="W1399" s="95">
        <v>0</v>
      </c>
      <c r="X1399" s="95">
        <v>0</v>
      </c>
      <c r="Y1399" s="95">
        <v>0</v>
      </c>
      <c r="Z1399" s="95">
        <v>0</v>
      </c>
      <c r="AA1399" s="95">
        <v>0</v>
      </c>
      <c r="AB1399" s="95">
        <v>0</v>
      </c>
      <c r="AC1399" s="95">
        <v>0</v>
      </c>
      <c r="AD1399" s="95">
        <v>0</v>
      </c>
      <c r="AE1399" s="95">
        <v>0</v>
      </c>
      <c r="AF1399" s="95">
        <v>0</v>
      </c>
      <c r="AG1399" s="95">
        <v>0</v>
      </c>
      <c r="AH1399" s="95">
        <v>0</v>
      </c>
      <c r="AI1399" s="95">
        <v>0</v>
      </c>
      <c r="AJ1399" s="95">
        <v>0</v>
      </c>
      <c r="AK1399" s="95">
        <v>0</v>
      </c>
      <c r="AL1399" s="95">
        <v>0</v>
      </c>
      <c r="AM1399" s="95">
        <v>0</v>
      </c>
      <c r="AN1399" s="95">
        <v>0</v>
      </c>
      <c r="AO1399" s="96">
        <v>0</v>
      </c>
    </row>
    <row r="1400" spans="1:41" x14ac:dyDescent="0.3">
      <c r="A1400" s="81" t="s">
        <v>1427</v>
      </c>
      <c r="B1400" s="95">
        <v>0</v>
      </c>
      <c r="C1400" s="95">
        <v>0</v>
      </c>
      <c r="D1400" s="95">
        <v>0</v>
      </c>
      <c r="E1400" s="95">
        <v>0</v>
      </c>
      <c r="F1400" s="95">
        <v>0</v>
      </c>
      <c r="G1400" s="95">
        <v>0</v>
      </c>
      <c r="H1400" s="95">
        <v>0</v>
      </c>
      <c r="I1400" s="95">
        <v>0</v>
      </c>
      <c r="J1400" s="95">
        <v>0</v>
      </c>
      <c r="K1400" s="95">
        <v>0</v>
      </c>
      <c r="L1400" s="95">
        <v>0</v>
      </c>
      <c r="M1400" s="95">
        <v>0</v>
      </c>
      <c r="N1400" s="95">
        <v>0</v>
      </c>
      <c r="O1400" s="95">
        <v>0</v>
      </c>
      <c r="P1400" s="95">
        <v>0</v>
      </c>
      <c r="Q1400" s="95">
        <v>0</v>
      </c>
      <c r="R1400" s="95">
        <v>0</v>
      </c>
      <c r="S1400" s="95">
        <v>0</v>
      </c>
      <c r="T1400" s="95">
        <v>0</v>
      </c>
      <c r="U1400" s="95">
        <v>0</v>
      </c>
      <c r="V1400" s="95">
        <v>0</v>
      </c>
      <c r="W1400" s="95">
        <v>0</v>
      </c>
      <c r="X1400" s="95">
        <v>0</v>
      </c>
      <c r="Y1400" s="95">
        <v>0</v>
      </c>
      <c r="Z1400" s="95">
        <v>0</v>
      </c>
      <c r="AA1400" s="95">
        <v>0</v>
      </c>
      <c r="AB1400" s="95">
        <v>0</v>
      </c>
      <c r="AC1400" s="95">
        <v>0</v>
      </c>
      <c r="AD1400" s="95">
        <v>0</v>
      </c>
      <c r="AE1400" s="95">
        <v>0</v>
      </c>
      <c r="AF1400" s="95">
        <v>0</v>
      </c>
      <c r="AG1400" s="95">
        <v>0</v>
      </c>
      <c r="AH1400" s="95">
        <v>0</v>
      </c>
      <c r="AI1400" s="95">
        <v>0</v>
      </c>
      <c r="AJ1400" s="95">
        <v>0</v>
      </c>
      <c r="AK1400" s="95">
        <v>0</v>
      </c>
      <c r="AL1400" s="95">
        <v>0</v>
      </c>
      <c r="AM1400" s="95">
        <v>0</v>
      </c>
      <c r="AN1400" s="95">
        <v>0</v>
      </c>
      <c r="AO1400" s="96">
        <v>0</v>
      </c>
    </row>
    <row r="1401" spans="1:41" x14ac:dyDescent="0.3">
      <c r="A1401" s="81" t="s">
        <v>1428</v>
      </c>
      <c r="B1401" s="95">
        <v>0</v>
      </c>
      <c r="C1401" s="95">
        <v>0</v>
      </c>
      <c r="D1401" s="95">
        <v>2</v>
      </c>
      <c r="E1401" s="95">
        <v>2</v>
      </c>
      <c r="F1401" s="95">
        <v>0</v>
      </c>
      <c r="G1401" s="95">
        <v>0</v>
      </c>
      <c r="H1401" s="95">
        <v>0</v>
      </c>
      <c r="I1401" s="95">
        <v>0</v>
      </c>
      <c r="J1401" s="95">
        <v>0</v>
      </c>
      <c r="K1401" s="95">
        <v>0</v>
      </c>
      <c r="L1401" s="95">
        <v>0</v>
      </c>
      <c r="M1401" s="95">
        <v>0</v>
      </c>
      <c r="N1401" s="95">
        <v>1</v>
      </c>
      <c r="O1401" s="95">
        <v>0</v>
      </c>
      <c r="P1401" s="95">
        <v>0</v>
      </c>
      <c r="Q1401" s="95">
        <v>0</v>
      </c>
      <c r="R1401" s="95">
        <v>0</v>
      </c>
      <c r="S1401" s="95">
        <v>0</v>
      </c>
      <c r="T1401" s="95">
        <v>0</v>
      </c>
      <c r="U1401" s="95">
        <v>0</v>
      </c>
      <c r="V1401" s="95">
        <v>0</v>
      </c>
      <c r="W1401" s="95">
        <v>0</v>
      </c>
      <c r="X1401" s="95">
        <v>0</v>
      </c>
      <c r="Y1401" s="95">
        <v>0</v>
      </c>
      <c r="Z1401" s="95">
        <v>0</v>
      </c>
      <c r="AA1401" s="95">
        <v>0</v>
      </c>
      <c r="AB1401" s="95">
        <v>0</v>
      </c>
      <c r="AC1401" s="95">
        <v>0</v>
      </c>
      <c r="AD1401" s="95">
        <v>0</v>
      </c>
      <c r="AE1401" s="95">
        <v>0</v>
      </c>
      <c r="AF1401" s="95">
        <v>0</v>
      </c>
      <c r="AG1401" s="95">
        <v>0</v>
      </c>
      <c r="AH1401" s="95">
        <v>0</v>
      </c>
      <c r="AI1401" s="95">
        <v>0</v>
      </c>
      <c r="AJ1401" s="95">
        <v>0</v>
      </c>
      <c r="AK1401" s="95">
        <v>0</v>
      </c>
      <c r="AL1401" s="95">
        <v>0</v>
      </c>
      <c r="AM1401" s="95">
        <v>0</v>
      </c>
      <c r="AN1401" s="95">
        <v>0</v>
      </c>
      <c r="AO1401" s="96">
        <v>0</v>
      </c>
    </row>
    <row r="1402" spans="1:41" x14ac:dyDescent="0.3">
      <c r="A1402" s="81" t="s">
        <v>1429</v>
      </c>
      <c r="B1402" s="95">
        <v>0</v>
      </c>
      <c r="C1402" s="95">
        <v>0</v>
      </c>
      <c r="D1402" s="95">
        <v>0</v>
      </c>
      <c r="E1402" s="95">
        <v>0</v>
      </c>
      <c r="F1402" s="95">
        <v>0</v>
      </c>
      <c r="G1402" s="95">
        <v>0</v>
      </c>
      <c r="H1402" s="95">
        <v>0</v>
      </c>
      <c r="I1402" s="95">
        <v>0</v>
      </c>
      <c r="J1402" s="95">
        <v>0</v>
      </c>
      <c r="K1402" s="95">
        <v>0</v>
      </c>
      <c r="L1402" s="95">
        <v>0</v>
      </c>
      <c r="M1402" s="95">
        <v>0</v>
      </c>
      <c r="N1402" s="95">
        <v>0</v>
      </c>
      <c r="O1402" s="95">
        <v>0</v>
      </c>
      <c r="P1402" s="95">
        <v>0</v>
      </c>
      <c r="Q1402" s="95">
        <v>0</v>
      </c>
      <c r="R1402" s="95">
        <v>0</v>
      </c>
      <c r="S1402" s="95">
        <v>0</v>
      </c>
      <c r="T1402" s="95">
        <v>0</v>
      </c>
      <c r="U1402" s="95">
        <v>0</v>
      </c>
      <c r="V1402" s="95">
        <v>0</v>
      </c>
      <c r="W1402" s="95">
        <v>0</v>
      </c>
      <c r="X1402" s="95">
        <v>0</v>
      </c>
      <c r="Y1402" s="95">
        <v>0</v>
      </c>
      <c r="Z1402" s="95">
        <v>0</v>
      </c>
      <c r="AA1402" s="95">
        <v>0</v>
      </c>
      <c r="AB1402" s="95">
        <v>0</v>
      </c>
      <c r="AC1402" s="95">
        <v>0</v>
      </c>
      <c r="AD1402" s="95">
        <v>0</v>
      </c>
      <c r="AE1402" s="95">
        <v>0</v>
      </c>
      <c r="AF1402" s="95">
        <v>0</v>
      </c>
      <c r="AG1402" s="95">
        <v>0</v>
      </c>
      <c r="AH1402" s="95">
        <v>0</v>
      </c>
      <c r="AI1402" s="95">
        <v>0</v>
      </c>
      <c r="AJ1402" s="95">
        <v>0</v>
      </c>
      <c r="AK1402" s="95">
        <v>0</v>
      </c>
      <c r="AL1402" s="95">
        <v>0</v>
      </c>
      <c r="AM1402" s="95">
        <v>0</v>
      </c>
      <c r="AN1402" s="95">
        <v>0</v>
      </c>
      <c r="AO1402" s="96">
        <v>0</v>
      </c>
    </row>
    <row r="1403" spans="1:41" x14ac:dyDescent="0.3">
      <c r="A1403" s="81" t="s">
        <v>1430</v>
      </c>
      <c r="B1403" s="95">
        <v>1</v>
      </c>
      <c r="C1403" s="95">
        <v>0</v>
      </c>
      <c r="D1403" s="95">
        <v>2</v>
      </c>
      <c r="E1403" s="95">
        <v>1</v>
      </c>
      <c r="F1403" s="95">
        <v>0</v>
      </c>
      <c r="G1403" s="95">
        <v>11</v>
      </c>
      <c r="H1403" s="95">
        <v>0</v>
      </c>
      <c r="I1403" s="95">
        <v>0</v>
      </c>
      <c r="J1403" s="95">
        <v>0</v>
      </c>
      <c r="K1403" s="95">
        <v>0</v>
      </c>
      <c r="L1403" s="95">
        <v>0</v>
      </c>
      <c r="M1403" s="95">
        <v>0</v>
      </c>
      <c r="N1403" s="95">
        <v>0</v>
      </c>
      <c r="O1403" s="95">
        <v>0</v>
      </c>
      <c r="P1403" s="95">
        <v>0</v>
      </c>
      <c r="Q1403" s="95">
        <v>1</v>
      </c>
      <c r="R1403" s="95">
        <v>0</v>
      </c>
      <c r="S1403" s="95">
        <v>0</v>
      </c>
      <c r="T1403" s="95">
        <v>0</v>
      </c>
      <c r="U1403" s="95">
        <v>0</v>
      </c>
      <c r="V1403" s="95">
        <v>0</v>
      </c>
      <c r="W1403" s="95">
        <v>0</v>
      </c>
      <c r="X1403" s="95">
        <v>0</v>
      </c>
      <c r="Y1403" s="95">
        <v>0</v>
      </c>
      <c r="Z1403" s="95">
        <v>0</v>
      </c>
      <c r="AA1403" s="95">
        <v>1</v>
      </c>
      <c r="AB1403" s="95">
        <v>0</v>
      </c>
      <c r="AC1403" s="95">
        <v>0</v>
      </c>
      <c r="AD1403" s="95">
        <v>0</v>
      </c>
      <c r="AE1403" s="95">
        <v>0</v>
      </c>
      <c r="AF1403" s="95">
        <v>0</v>
      </c>
      <c r="AG1403" s="95">
        <v>0</v>
      </c>
      <c r="AH1403" s="95">
        <v>0</v>
      </c>
      <c r="AI1403" s="95">
        <v>0</v>
      </c>
      <c r="AJ1403" s="95">
        <v>0</v>
      </c>
      <c r="AK1403" s="95">
        <v>3</v>
      </c>
      <c r="AL1403" s="95">
        <v>0</v>
      </c>
      <c r="AM1403" s="95">
        <v>0</v>
      </c>
      <c r="AN1403" s="95">
        <v>0</v>
      </c>
      <c r="AO1403" s="96">
        <v>0</v>
      </c>
    </row>
    <row r="1404" spans="1:41" x14ac:dyDescent="0.3">
      <c r="A1404" s="81" t="s">
        <v>1431</v>
      </c>
      <c r="B1404" s="95">
        <v>0</v>
      </c>
      <c r="C1404" s="95">
        <v>0</v>
      </c>
      <c r="D1404" s="95">
        <v>0</v>
      </c>
      <c r="E1404" s="95">
        <v>0</v>
      </c>
      <c r="F1404" s="95">
        <v>0</v>
      </c>
      <c r="G1404" s="95">
        <v>0</v>
      </c>
      <c r="H1404" s="95">
        <v>0</v>
      </c>
      <c r="I1404" s="95">
        <v>0</v>
      </c>
      <c r="J1404" s="95">
        <v>0</v>
      </c>
      <c r="K1404" s="95">
        <v>0</v>
      </c>
      <c r="L1404" s="95">
        <v>0</v>
      </c>
      <c r="M1404" s="95">
        <v>0</v>
      </c>
      <c r="N1404" s="95">
        <v>0</v>
      </c>
      <c r="O1404" s="95">
        <v>0</v>
      </c>
      <c r="P1404" s="95">
        <v>0</v>
      </c>
      <c r="Q1404" s="95">
        <v>0</v>
      </c>
      <c r="R1404" s="95">
        <v>0</v>
      </c>
      <c r="S1404" s="95">
        <v>0</v>
      </c>
      <c r="T1404" s="95">
        <v>0</v>
      </c>
      <c r="U1404" s="95">
        <v>0</v>
      </c>
      <c r="V1404" s="95">
        <v>0</v>
      </c>
      <c r="W1404" s="95">
        <v>0</v>
      </c>
      <c r="X1404" s="95">
        <v>0</v>
      </c>
      <c r="Y1404" s="95">
        <v>0</v>
      </c>
      <c r="Z1404" s="95">
        <v>0</v>
      </c>
      <c r="AA1404" s="95">
        <v>0</v>
      </c>
      <c r="AB1404" s="95">
        <v>0</v>
      </c>
      <c r="AC1404" s="95">
        <v>0</v>
      </c>
      <c r="AD1404" s="95">
        <v>0</v>
      </c>
      <c r="AE1404" s="95">
        <v>0</v>
      </c>
      <c r="AF1404" s="95">
        <v>0</v>
      </c>
      <c r="AG1404" s="95">
        <v>0</v>
      </c>
      <c r="AH1404" s="95">
        <v>0</v>
      </c>
      <c r="AI1404" s="95">
        <v>0</v>
      </c>
      <c r="AJ1404" s="95">
        <v>0</v>
      </c>
      <c r="AK1404" s="95">
        <v>0</v>
      </c>
      <c r="AL1404" s="95">
        <v>0</v>
      </c>
      <c r="AM1404" s="95">
        <v>0</v>
      </c>
      <c r="AN1404" s="95">
        <v>0</v>
      </c>
      <c r="AO1404" s="96">
        <v>0</v>
      </c>
    </row>
    <row r="1405" spans="1:41" x14ac:dyDescent="0.3">
      <c r="A1405" s="81" t="s">
        <v>1432</v>
      </c>
      <c r="B1405" s="95">
        <v>0</v>
      </c>
      <c r="C1405" s="95">
        <v>0</v>
      </c>
      <c r="D1405" s="95">
        <v>0</v>
      </c>
      <c r="E1405" s="95">
        <v>0</v>
      </c>
      <c r="F1405" s="95">
        <v>0</v>
      </c>
      <c r="G1405" s="95">
        <v>0</v>
      </c>
      <c r="H1405" s="95">
        <v>0</v>
      </c>
      <c r="I1405" s="95">
        <v>0</v>
      </c>
      <c r="J1405" s="95">
        <v>0</v>
      </c>
      <c r="K1405" s="95">
        <v>0</v>
      </c>
      <c r="L1405" s="95">
        <v>0</v>
      </c>
      <c r="M1405" s="95">
        <v>0</v>
      </c>
      <c r="N1405" s="95">
        <v>0</v>
      </c>
      <c r="O1405" s="95">
        <v>0</v>
      </c>
      <c r="P1405" s="95">
        <v>0</v>
      </c>
      <c r="Q1405" s="95">
        <v>0</v>
      </c>
      <c r="R1405" s="95">
        <v>0</v>
      </c>
      <c r="S1405" s="95">
        <v>0</v>
      </c>
      <c r="T1405" s="95">
        <v>0</v>
      </c>
      <c r="U1405" s="95">
        <v>0</v>
      </c>
      <c r="V1405" s="95">
        <v>0</v>
      </c>
      <c r="W1405" s="95">
        <v>0</v>
      </c>
      <c r="X1405" s="95">
        <v>0</v>
      </c>
      <c r="Y1405" s="95">
        <v>0</v>
      </c>
      <c r="Z1405" s="95">
        <v>0</v>
      </c>
      <c r="AA1405" s="95">
        <v>0</v>
      </c>
      <c r="AB1405" s="95">
        <v>0</v>
      </c>
      <c r="AC1405" s="95">
        <v>0</v>
      </c>
      <c r="AD1405" s="95">
        <v>0</v>
      </c>
      <c r="AE1405" s="95">
        <v>0</v>
      </c>
      <c r="AF1405" s="95">
        <v>0</v>
      </c>
      <c r="AG1405" s="95">
        <v>0</v>
      </c>
      <c r="AH1405" s="95">
        <v>0</v>
      </c>
      <c r="AI1405" s="95">
        <v>0</v>
      </c>
      <c r="AJ1405" s="95">
        <v>0</v>
      </c>
      <c r="AK1405" s="95">
        <v>0</v>
      </c>
      <c r="AL1405" s="95">
        <v>0</v>
      </c>
      <c r="AM1405" s="95">
        <v>0</v>
      </c>
      <c r="AN1405" s="95">
        <v>0</v>
      </c>
      <c r="AO1405" s="96">
        <v>0</v>
      </c>
    </row>
    <row r="1406" spans="1:41" x14ac:dyDescent="0.3">
      <c r="A1406" s="81" t="s">
        <v>1433</v>
      </c>
      <c r="B1406" s="95">
        <v>0</v>
      </c>
      <c r="C1406" s="95">
        <v>0</v>
      </c>
      <c r="D1406" s="95">
        <v>0</v>
      </c>
      <c r="E1406" s="95">
        <v>0</v>
      </c>
      <c r="F1406" s="95">
        <v>0</v>
      </c>
      <c r="G1406" s="95">
        <v>0</v>
      </c>
      <c r="H1406" s="95">
        <v>0</v>
      </c>
      <c r="I1406" s="95">
        <v>0</v>
      </c>
      <c r="J1406" s="95">
        <v>0</v>
      </c>
      <c r="K1406" s="95">
        <v>0</v>
      </c>
      <c r="L1406" s="95">
        <v>0</v>
      </c>
      <c r="M1406" s="95">
        <v>0</v>
      </c>
      <c r="N1406" s="95">
        <v>0</v>
      </c>
      <c r="O1406" s="95">
        <v>0</v>
      </c>
      <c r="P1406" s="95">
        <v>0</v>
      </c>
      <c r="Q1406" s="95">
        <v>0</v>
      </c>
      <c r="R1406" s="95">
        <v>0</v>
      </c>
      <c r="S1406" s="95">
        <v>0</v>
      </c>
      <c r="T1406" s="95">
        <v>0</v>
      </c>
      <c r="U1406" s="95">
        <v>0</v>
      </c>
      <c r="V1406" s="95">
        <v>0</v>
      </c>
      <c r="W1406" s="95">
        <v>0</v>
      </c>
      <c r="X1406" s="95">
        <v>0</v>
      </c>
      <c r="Y1406" s="95">
        <v>0</v>
      </c>
      <c r="Z1406" s="95">
        <v>0</v>
      </c>
      <c r="AA1406" s="95">
        <v>0</v>
      </c>
      <c r="AB1406" s="95">
        <v>0</v>
      </c>
      <c r="AC1406" s="95">
        <v>0</v>
      </c>
      <c r="AD1406" s="95">
        <v>0</v>
      </c>
      <c r="AE1406" s="95">
        <v>0</v>
      </c>
      <c r="AF1406" s="95">
        <v>0</v>
      </c>
      <c r="AG1406" s="95">
        <v>0</v>
      </c>
      <c r="AH1406" s="95">
        <v>0</v>
      </c>
      <c r="AI1406" s="95">
        <v>0</v>
      </c>
      <c r="AJ1406" s="95">
        <v>0</v>
      </c>
      <c r="AK1406" s="95">
        <v>0</v>
      </c>
      <c r="AL1406" s="95">
        <v>0</v>
      </c>
      <c r="AM1406" s="95">
        <v>0</v>
      </c>
      <c r="AN1406" s="95">
        <v>0</v>
      </c>
      <c r="AO1406" s="96">
        <v>0</v>
      </c>
    </row>
    <row r="1407" spans="1:41" x14ac:dyDescent="0.3">
      <c r="A1407" s="81" t="s">
        <v>1434</v>
      </c>
      <c r="B1407" s="95">
        <v>0</v>
      </c>
      <c r="C1407" s="95">
        <v>0</v>
      </c>
      <c r="D1407" s="95">
        <v>0</v>
      </c>
      <c r="E1407" s="95">
        <v>0</v>
      </c>
      <c r="F1407" s="95">
        <v>0</v>
      </c>
      <c r="G1407" s="95">
        <v>0</v>
      </c>
      <c r="H1407" s="95">
        <v>0</v>
      </c>
      <c r="I1407" s="95">
        <v>0</v>
      </c>
      <c r="J1407" s="95">
        <v>0</v>
      </c>
      <c r="K1407" s="95">
        <v>0</v>
      </c>
      <c r="L1407" s="95">
        <v>0</v>
      </c>
      <c r="M1407" s="95">
        <v>0</v>
      </c>
      <c r="N1407" s="95">
        <v>0</v>
      </c>
      <c r="O1407" s="95">
        <v>0</v>
      </c>
      <c r="P1407" s="95">
        <v>0</v>
      </c>
      <c r="Q1407" s="95">
        <v>0</v>
      </c>
      <c r="R1407" s="95">
        <v>0</v>
      </c>
      <c r="S1407" s="95">
        <v>0</v>
      </c>
      <c r="T1407" s="95">
        <v>0</v>
      </c>
      <c r="U1407" s="95">
        <v>0</v>
      </c>
      <c r="V1407" s="95">
        <v>0</v>
      </c>
      <c r="W1407" s="95">
        <v>0</v>
      </c>
      <c r="X1407" s="95">
        <v>0</v>
      </c>
      <c r="Y1407" s="95">
        <v>0</v>
      </c>
      <c r="Z1407" s="95">
        <v>0</v>
      </c>
      <c r="AA1407" s="95">
        <v>0</v>
      </c>
      <c r="AB1407" s="95">
        <v>0</v>
      </c>
      <c r="AC1407" s="95">
        <v>0</v>
      </c>
      <c r="AD1407" s="95">
        <v>0</v>
      </c>
      <c r="AE1407" s="95">
        <v>0</v>
      </c>
      <c r="AF1407" s="95">
        <v>0</v>
      </c>
      <c r="AG1407" s="95">
        <v>0</v>
      </c>
      <c r="AH1407" s="95">
        <v>0</v>
      </c>
      <c r="AI1407" s="95">
        <v>0</v>
      </c>
      <c r="AJ1407" s="95">
        <v>0</v>
      </c>
      <c r="AK1407" s="95">
        <v>0</v>
      </c>
      <c r="AL1407" s="95">
        <v>0</v>
      </c>
      <c r="AM1407" s="95">
        <v>0</v>
      </c>
      <c r="AN1407" s="95">
        <v>0</v>
      </c>
      <c r="AO1407" s="96">
        <v>0</v>
      </c>
    </row>
    <row r="1408" spans="1:41" x14ac:dyDescent="0.3">
      <c r="A1408" s="81" t="s">
        <v>1435</v>
      </c>
      <c r="B1408" s="95">
        <v>0</v>
      </c>
      <c r="C1408" s="95">
        <v>0</v>
      </c>
      <c r="D1408" s="95">
        <v>0</v>
      </c>
      <c r="E1408" s="95">
        <v>0</v>
      </c>
      <c r="F1408" s="95">
        <v>0</v>
      </c>
      <c r="G1408" s="95">
        <v>0</v>
      </c>
      <c r="H1408" s="95">
        <v>0</v>
      </c>
      <c r="I1408" s="95">
        <v>0</v>
      </c>
      <c r="J1408" s="95">
        <v>0</v>
      </c>
      <c r="K1408" s="95">
        <v>0</v>
      </c>
      <c r="L1408" s="95">
        <v>0</v>
      </c>
      <c r="M1408" s="95">
        <v>0</v>
      </c>
      <c r="N1408" s="95">
        <v>0</v>
      </c>
      <c r="O1408" s="95">
        <v>0</v>
      </c>
      <c r="P1408" s="95">
        <v>0</v>
      </c>
      <c r="Q1408" s="95">
        <v>0</v>
      </c>
      <c r="R1408" s="95">
        <v>0</v>
      </c>
      <c r="S1408" s="95">
        <v>0</v>
      </c>
      <c r="T1408" s="95">
        <v>0</v>
      </c>
      <c r="U1408" s="95">
        <v>0</v>
      </c>
      <c r="V1408" s="95">
        <v>0</v>
      </c>
      <c r="W1408" s="95">
        <v>0</v>
      </c>
      <c r="X1408" s="95">
        <v>0</v>
      </c>
      <c r="Y1408" s="95">
        <v>0</v>
      </c>
      <c r="Z1408" s="95">
        <v>0</v>
      </c>
      <c r="AA1408" s="95">
        <v>0</v>
      </c>
      <c r="AB1408" s="95">
        <v>0</v>
      </c>
      <c r="AC1408" s="95">
        <v>0</v>
      </c>
      <c r="AD1408" s="95">
        <v>0</v>
      </c>
      <c r="AE1408" s="95">
        <v>0</v>
      </c>
      <c r="AF1408" s="95">
        <v>0</v>
      </c>
      <c r="AG1408" s="95">
        <v>0</v>
      </c>
      <c r="AH1408" s="95">
        <v>0</v>
      </c>
      <c r="AI1408" s="95">
        <v>0</v>
      </c>
      <c r="AJ1408" s="95">
        <v>0</v>
      </c>
      <c r="AK1408" s="95">
        <v>0</v>
      </c>
      <c r="AL1408" s="95">
        <v>0</v>
      </c>
      <c r="AM1408" s="95">
        <v>0</v>
      </c>
      <c r="AN1408" s="95">
        <v>0</v>
      </c>
      <c r="AO1408" s="96">
        <v>0</v>
      </c>
    </row>
    <row r="1409" spans="1:41" x14ac:dyDescent="0.3">
      <c r="A1409" s="81" t="s">
        <v>1436</v>
      </c>
      <c r="B1409" s="95">
        <v>0</v>
      </c>
      <c r="C1409" s="95">
        <v>0</v>
      </c>
      <c r="D1409" s="95">
        <v>0</v>
      </c>
      <c r="E1409" s="95">
        <v>0</v>
      </c>
      <c r="F1409" s="95">
        <v>0</v>
      </c>
      <c r="G1409" s="95">
        <v>0</v>
      </c>
      <c r="H1409" s="95">
        <v>0</v>
      </c>
      <c r="I1409" s="95">
        <v>0</v>
      </c>
      <c r="J1409" s="95">
        <v>0</v>
      </c>
      <c r="K1409" s="95">
        <v>0</v>
      </c>
      <c r="L1409" s="95">
        <v>0</v>
      </c>
      <c r="M1409" s="95">
        <v>0</v>
      </c>
      <c r="N1409" s="95">
        <v>0</v>
      </c>
      <c r="O1409" s="95">
        <v>0</v>
      </c>
      <c r="P1409" s="95">
        <v>0</v>
      </c>
      <c r="Q1409" s="95">
        <v>0</v>
      </c>
      <c r="R1409" s="95">
        <v>0</v>
      </c>
      <c r="S1409" s="95">
        <v>0</v>
      </c>
      <c r="T1409" s="95">
        <v>0</v>
      </c>
      <c r="U1409" s="95">
        <v>0</v>
      </c>
      <c r="V1409" s="95">
        <v>0</v>
      </c>
      <c r="W1409" s="95">
        <v>0</v>
      </c>
      <c r="X1409" s="95">
        <v>0</v>
      </c>
      <c r="Y1409" s="95">
        <v>0</v>
      </c>
      <c r="Z1409" s="95">
        <v>0</v>
      </c>
      <c r="AA1409" s="95">
        <v>0</v>
      </c>
      <c r="AB1409" s="95">
        <v>0</v>
      </c>
      <c r="AC1409" s="95">
        <v>0</v>
      </c>
      <c r="AD1409" s="95">
        <v>0</v>
      </c>
      <c r="AE1409" s="95">
        <v>0</v>
      </c>
      <c r="AF1409" s="95">
        <v>0</v>
      </c>
      <c r="AG1409" s="95">
        <v>0</v>
      </c>
      <c r="AH1409" s="95">
        <v>0</v>
      </c>
      <c r="AI1409" s="95">
        <v>0</v>
      </c>
      <c r="AJ1409" s="95">
        <v>0</v>
      </c>
      <c r="AK1409" s="95">
        <v>0</v>
      </c>
      <c r="AL1409" s="95">
        <v>0</v>
      </c>
      <c r="AM1409" s="95">
        <v>0</v>
      </c>
      <c r="AN1409" s="95">
        <v>0</v>
      </c>
      <c r="AO1409" s="96">
        <v>0</v>
      </c>
    </row>
    <row r="1410" spans="1:41" x14ac:dyDescent="0.3">
      <c r="A1410" s="81" t="s">
        <v>1437</v>
      </c>
      <c r="B1410" s="95">
        <v>0</v>
      </c>
      <c r="C1410" s="95">
        <v>0</v>
      </c>
      <c r="D1410" s="95">
        <v>0</v>
      </c>
      <c r="E1410" s="95">
        <v>0</v>
      </c>
      <c r="F1410" s="95">
        <v>0</v>
      </c>
      <c r="G1410" s="95">
        <v>0</v>
      </c>
      <c r="H1410" s="95">
        <v>0</v>
      </c>
      <c r="I1410" s="95">
        <v>0</v>
      </c>
      <c r="J1410" s="95">
        <v>0</v>
      </c>
      <c r="K1410" s="95">
        <v>0</v>
      </c>
      <c r="L1410" s="95">
        <v>0</v>
      </c>
      <c r="M1410" s="95">
        <v>0</v>
      </c>
      <c r="N1410" s="95">
        <v>0</v>
      </c>
      <c r="O1410" s="95">
        <v>0</v>
      </c>
      <c r="P1410" s="95">
        <v>0</v>
      </c>
      <c r="Q1410" s="95">
        <v>0</v>
      </c>
      <c r="R1410" s="95">
        <v>0</v>
      </c>
      <c r="S1410" s="95">
        <v>0</v>
      </c>
      <c r="T1410" s="95">
        <v>0</v>
      </c>
      <c r="U1410" s="95">
        <v>0</v>
      </c>
      <c r="V1410" s="95">
        <v>0</v>
      </c>
      <c r="W1410" s="95">
        <v>0</v>
      </c>
      <c r="X1410" s="95">
        <v>0</v>
      </c>
      <c r="Y1410" s="95">
        <v>0</v>
      </c>
      <c r="Z1410" s="95">
        <v>0</v>
      </c>
      <c r="AA1410" s="95">
        <v>0</v>
      </c>
      <c r="AB1410" s="95">
        <v>0</v>
      </c>
      <c r="AC1410" s="95">
        <v>0</v>
      </c>
      <c r="AD1410" s="95">
        <v>0</v>
      </c>
      <c r="AE1410" s="95">
        <v>0</v>
      </c>
      <c r="AF1410" s="95">
        <v>0</v>
      </c>
      <c r="AG1410" s="95">
        <v>0</v>
      </c>
      <c r="AH1410" s="95">
        <v>0</v>
      </c>
      <c r="AI1410" s="95">
        <v>0</v>
      </c>
      <c r="AJ1410" s="95">
        <v>0</v>
      </c>
      <c r="AK1410" s="95">
        <v>0</v>
      </c>
      <c r="AL1410" s="95">
        <v>0</v>
      </c>
      <c r="AM1410" s="95">
        <v>0</v>
      </c>
      <c r="AN1410" s="95">
        <v>0</v>
      </c>
      <c r="AO1410" s="96">
        <v>0</v>
      </c>
    </row>
    <row r="1411" spans="1:41" x14ac:dyDescent="0.3">
      <c r="A1411" s="81" t="s">
        <v>1438</v>
      </c>
      <c r="B1411" s="95">
        <v>0</v>
      </c>
      <c r="C1411" s="95">
        <v>0</v>
      </c>
      <c r="D1411" s="95">
        <v>0</v>
      </c>
      <c r="E1411" s="95">
        <v>0</v>
      </c>
      <c r="F1411" s="95">
        <v>0</v>
      </c>
      <c r="G1411" s="95">
        <v>0</v>
      </c>
      <c r="H1411" s="95">
        <v>0</v>
      </c>
      <c r="I1411" s="95">
        <v>0</v>
      </c>
      <c r="J1411" s="95">
        <v>0</v>
      </c>
      <c r="K1411" s="95">
        <v>0</v>
      </c>
      <c r="L1411" s="95">
        <v>0</v>
      </c>
      <c r="M1411" s="95">
        <v>0</v>
      </c>
      <c r="N1411" s="95">
        <v>0</v>
      </c>
      <c r="O1411" s="95">
        <v>0</v>
      </c>
      <c r="P1411" s="95">
        <v>0</v>
      </c>
      <c r="Q1411" s="95">
        <v>0</v>
      </c>
      <c r="R1411" s="95">
        <v>0</v>
      </c>
      <c r="S1411" s="95">
        <v>0</v>
      </c>
      <c r="T1411" s="95">
        <v>0</v>
      </c>
      <c r="U1411" s="95">
        <v>0</v>
      </c>
      <c r="V1411" s="95">
        <v>0</v>
      </c>
      <c r="W1411" s="95">
        <v>0</v>
      </c>
      <c r="X1411" s="95">
        <v>0</v>
      </c>
      <c r="Y1411" s="95">
        <v>0</v>
      </c>
      <c r="Z1411" s="95">
        <v>0</v>
      </c>
      <c r="AA1411" s="95">
        <v>0</v>
      </c>
      <c r="AB1411" s="95">
        <v>0</v>
      </c>
      <c r="AC1411" s="95">
        <v>0</v>
      </c>
      <c r="AD1411" s="95">
        <v>0</v>
      </c>
      <c r="AE1411" s="95">
        <v>0</v>
      </c>
      <c r="AF1411" s="95">
        <v>0</v>
      </c>
      <c r="AG1411" s="95">
        <v>0</v>
      </c>
      <c r="AH1411" s="95">
        <v>0</v>
      </c>
      <c r="AI1411" s="95">
        <v>0</v>
      </c>
      <c r="AJ1411" s="95">
        <v>0</v>
      </c>
      <c r="AK1411" s="95">
        <v>0</v>
      </c>
      <c r="AL1411" s="95">
        <v>0</v>
      </c>
      <c r="AM1411" s="95">
        <v>0</v>
      </c>
      <c r="AN1411" s="95">
        <v>0</v>
      </c>
      <c r="AO1411" s="96">
        <v>0</v>
      </c>
    </row>
    <row r="1412" spans="1:41" x14ac:dyDescent="0.3">
      <c r="A1412" s="81" t="s">
        <v>1439</v>
      </c>
      <c r="B1412" s="95">
        <v>0</v>
      </c>
      <c r="C1412" s="95">
        <v>0</v>
      </c>
      <c r="D1412" s="95">
        <v>0</v>
      </c>
      <c r="E1412" s="95">
        <v>0</v>
      </c>
      <c r="F1412" s="95">
        <v>0</v>
      </c>
      <c r="G1412" s="95">
        <v>0</v>
      </c>
      <c r="H1412" s="95">
        <v>0</v>
      </c>
      <c r="I1412" s="95">
        <v>0</v>
      </c>
      <c r="J1412" s="95">
        <v>0</v>
      </c>
      <c r="K1412" s="95">
        <v>0</v>
      </c>
      <c r="L1412" s="95">
        <v>0</v>
      </c>
      <c r="M1412" s="95">
        <v>0</v>
      </c>
      <c r="N1412" s="95">
        <v>0</v>
      </c>
      <c r="O1412" s="95">
        <v>0</v>
      </c>
      <c r="P1412" s="95">
        <v>0</v>
      </c>
      <c r="Q1412" s="95">
        <v>0</v>
      </c>
      <c r="R1412" s="95">
        <v>0</v>
      </c>
      <c r="S1412" s="95">
        <v>0</v>
      </c>
      <c r="T1412" s="95">
        <v>0</v>
      </c>
      <c r="U1412" s="95">
        <v>0</v>
      </c>
      <c r="V1412" s="95">
        <v>0</v>
      </c>
      <c r="W1412" s="95">
        <v>0</v>
      </c>
      <c r="X1412" s="95">
        <v>0</v>
      </c>
      <c r="Y1412" s="95">
        <v>0</v>
      </c>
      <c r="Z1412" s="95">
        <v>0</v>
      </c>
      <c r="AA1412" s="95">
        <v>0</v>
      </c>
      <c r="AB1412" s="95">
        <v>0</v>
      </c>
      <c r="AC1412" s="95">
        <v>0</v>
      </c>
      <c r="AD1412" s="95">
        <v>0</v>
      </c>
      <c r="AE1412" s="95">
        <v>0</v>
      </c>
      <c r="AF1412" s="95">
        <v>0</v>
      </c>
      <c r="AG1412" s="95">
        <v>0</v>
      </c>
      <c r="AH1412" s="95">
        <v>0</v>
      </c>
      <c r="AI1412" s="95">
        <v>0</v>
      </c>
      <c r="AJ1412" s="95">
        <v>0</v>
      </c>
      <c r="AK1412" s="95">
        <v>0</v>
      </c>
      <c r="AL1412" s="95">
        <v>0</v>
      </c>
      <c r="AM1412" s="95">
        <v>0</v>
      </c>
      <c r="AN1412" s="95">
        <v>0</v>
      </c>
      <c r="AO1412" s="96">
        <v>0</v>
      </c>
    </row>
    <row r="1413" spans="1:41" x14ac:dyDescent="0.3">
      <c r="A1413" s="81" t="s">
        <v>1440</v>
      </c>
      <c r="B1413" s="95">
        <v>1</v>
      </c>
      <c r="C1413" s="95">
        <v>0</v>
      </c>
      <c r="D1413" s="95">
        <v>0</v>
      </c>
      <c r="E1413" s="95">
        <v>0</v>
      </c>
      <c r="F1413" s="95">
        <v>0</v>
      </c>
      <c r="G1413" s="95">
        <v>4</v>
      </c>
      <c r="H1413" s="95">
        <v>0</v>
      </c>
      <c r="I1413" s="95">
        <v>0</v>
      </c>
      <c r="J1413" s="95">
        <v>0</v>
      </c>
      <c r="K1413" s="95">
        <v>0</v>
      </c>
      <c r="L1413" s="95">
        <v>0</v>
      </c>
      <c r="M1413" s="95">
        <v>0</v>
      </c>
      <c r="N1413" s="95">
        <v>0</v>
      </c>
      <c r="O1413" s="95">
        <v>0</v>
      </c>
      <c r="P1413" s="95">
        <v>0</v>
      </c>
      <c r="Q1413" s="95">
        <v>0</v>
      </c>
      <c r="R1413" s="95">
        <v>0</v>
      </c>
      <c r="S1413" s="95">
        <v>0</v>
      </c>
      <c r="T1413" s="95">
        <v>0</v>
      </c>
      <c r="U1413" s="95">
        <v>0</v>
      </c>
      <c r="V1413" s="95">
        <v>0</v>
      </c>
      <c r="W1413" s="95">
        <v>0</v>
      </c>
      <c r="X1413" s="95">
        <v>0</v>
      </c>
      <c r="Y1413" s="95">
        <v>0</v>
      </c>
      <c r="Z1413" s="95">
        <v>0</v>
      </c>
      <c r="AA1413" s="95">
        <v>0</v>
      </c>
      <c r="AB1413" s="95">
        <v>0</v>
      </c>
      <c r="AC1413" s="95">
        <v>0</v>
      </c>
      <c r="AD1413" s="95">
        <v>0</v>
      </c>
      <c r="AE1413" s="95">
        <v>0</v>
      </c>
      <c r="AF1413" s="95">
        <v>0</v>
      </c>
      <c r="AG1413" s="95">
        <v>0</v>
      </c>
      <c r="AH1413" s="95">
        <v>0</v>
      </c>
      <c r="AI1413" s="95">
        <v>0</v>
      </c>
      <c r="AJ1413" s="95">
        <v>0</v>
      </c>
      <c r="AK1413" s="95">
        <v>0</v>
      </c>
      <c r="AL1413" s="95">
        <v>0</v>
      </c>
      <c r="AM1413" s="95">
        <v>0</v>
      </c>
      <c r="AN1413" s="95">
        <v>0</v>
      </c>
      <c r="AO1413" s="96">
        <v>0</v>
      </c>
    </row>
    <row r="1414" spans="1:41" x14ac:dyDescent="0.3">
      <c r="A1414" s="81" t="s">
        <v>1441</v>
      </c>
      <c r="B1414" s="95">
        <v>0</v>
      </c>
      <c r="C1414" s="95">
        <v>0</v>
      </c>
      <c r="D1414" s="95">
        <v>0</v>
      </c>
      <c r="E1414" s="95">
        <v>2</v>
      </c>
      <c r="F1414" s="95">
        <v>0</v>
      </c>
      <c r="G1414" s="95">
        <v>0</v>
      </c>
      <c r="H1414" s="95">
        <v>0</v>
      </c>
      <c r="I1414" s="95">
        <v>0</v>
      </c>
      <c r="J1414" s="95">
        <v>0</v>
      </c>
      <c r="K1414" s="95">
        <v>0</v>
      </c>
      <c r="L1414" s="95">
        <v>0</v>
      </c>
      <c r="M1414" s="95">
        <v>0</v>
      </c>
      <c r="N1414" s="95">
        <v>0</v>
      </c>
      <c r="O1414" s="95">
        <v>0</v>
      </c>
      <c r="P1414" s="95">
        <v>0</v>
      </c>
      <c r="Q1414" s="95">
        <v>0</v>
      </c>
      <c r="R1414" s="95">
        <v>0</v>
      </c>
      <c r="S1414" s="95">
        <v>0</v>
      </c>
      <c r="T1414" s="95">
        <v>0</v>
      </c>
      <c r="U1414" s="95">
        <v>0</v>
      </c>
      <c r="V1414" s="95">
        <v>0</v>
      </c>
      <c r="W1414" s="95">
        <v>0</v>
      </c>
      <c r="X1414" s="95">
        <v>0</v>
      </c>
      <c r="Y1414" s="95">
        <v>0</v>
      </c>
      <c r="Z1414" s="95">
        <v>0</v>
      </c>
      <c r="AA1414" s="95">
        <v>0</v>
      </c>
      <c r="AB1414" s="95">
        <v>0</v>
      </c>
      <c r="AC1414" s="95">
        <v>0</v>
      </c>
      <c r="AD1414" s="95">
        <v>0</v>
      </c>
      <c r="AE1414" s="95">
        <v>0</v>
      </c>
      <c r="AF1414" s="95">
        <v>0</v>
      </c>
      <c r="AG1414" s="95">
        <v>0</v>
      </c>
      <c r="AH1414" s="95">
        <v>0</v>
      </c>
      <c r="AI1414" s="95">
        <v>0</v>
      </c>
      <c r="AJ1414" s="95">
        <v>0</v>
      </c>
      <c r="AK1414" s="95">
        <v>0</v>
      </c>
      <c r="AL1414" s="95">
        <v>0</v>
      </c>
      <c r="AM1414" s="95">
        <v>0</v>
      </c>
      <c r="AN1414" s="95">
        <v>0</v>
      </c>
      <c r="AO1414" s="96">
        <v>0</v>
      </c>
    </row>
    <row r="1415" spans="1:41" x14ac:dyDescent="0.3">
      <c r="A1415" s="81" t="s">
        <v>1442</v>
      </c>
      <c r="B1415" s="95">
        <v>0</v>
      </c>
      <c r="C1415" s="95">
        <v>0</v>
      </c>
      <c r="D1415" s="95">
        <v>0</v>
      </c>
      <c r="E1415" s="95">
        <v>0</v>
      </c>
      <c r="F1415" s="95">
        <v>0</v>
      </c>
      <c r="G1415" s="95">
        <v>0</v>
      </c>
      <c r="H1415" s="95">
        <v>0</v>
      </c>
      <c r="I1415" s="95">
        <v>0</v>
      </c>
      <c r="J1415" s="95">
        <v>0</v>
      </c>
      <c r="K1415" s="95">
        <v>0</v>
      </c>
      <c r="L1415" s="95">
        <v>0</v>
      </c>
      <c r="M1415" s="95">
        <v>0</v>
      </c>
      <c r="N1415" s="95">
        <v>0</v>
      </c>
      <c r="O1415" s="95">
        <v>0</v>
      </c>
      <c r="P1415" s="95">
        <v>0</v>
      </c>
      <c r="Q1415" s="95">
        <v>0</v>
      </c>
      <c r="R1415" s="95">
        <v>0</v>
      </c>
      <c r="S1415" s="95">
        <v>0</v>
      </c>
      <c r="T1415" s="95">
        <v>0</v>
      </c>
      <c r="U1415" s="95">
        <v>0</v>
      </c>
      <c r="V1415" s="95">
        <v>0</v>
      </c>
      <c r="W1415" s="95">
        <v>0</v>
      </c>
      <c r="X1415" s="95">
        <v>0</v>
      </c>
      <c r="Y1415" s="95">
        <v>0</v>
      </c>
      <c r="Z1415" s="95">
        <v>0</v>
      </c>
      <c r="AA1415" s="95">
        <v>0</v>
      </c>
      <c r="AB1415" s="95">
        <v>0</v>
      </c>
      <c r="AC1415" s="95">
        <v>0</v>
      </c>
      <c r="AD1415" s="95">
        <v>0</v>
      </c>
      <c r="AE1415" s="95">
        <v>0</v>
      </c>
      <c r="AF1415" s="95">
        <v>0</v>
      </c>
      <c r="AG1415" s="95">
        <v>0</v>
      </c>
      <c r="AH1415" s="95">
        <v>0</v>
      </c>
      <c r="AI1415" s="95">
        <v>0</v>
      </c>
      <c r="AJ1415" s="95">
        <v>0</v>
      </c>
      <c r="AK1415" s="95">
        <v>0</v>
      </c>
      <c r="AL1415" s="95">
        <v>0</v>
      </c>
      <c r="AM1415" s="95">
        <v>0</v>
      </c>
      <c r="AN1415" s="95">
        <v>0</v>
      </c>
      <c r="AO1415" s="96">
        <v>0</v>
      </c>
    </row>
    <row r="1416" spans="1:41" x14ac:dyDescent="0.3">
      <c r="A1416" s="81" t="s">
        <v>1443</v>
      </c>
      <c r="B1416" s="95">
        <v>0</v>
      </c>
      <c r="C1416" s="95">
        <v>0</v>
      </c>
      <c r="D1416" s="95">
        <v>0</v>
      </c>
      <c r="E1416" s="95">
        <v>0</v>
      </c>
      <c r="F1416" s="95">
        <v>0</v>
      </c>
      <c r="G1416" s="95">
        <v>0</v>
      </c>
      <c r="H1416" s="95">
        <v>0</v>
      </c>
      <c r="I1416" s="95">
        <v>0</v>
      </c>
      <c r="J1416" s="95">
        <v>0</v>
      </c>
      <c r="K1416" s="95">
        <v>0</v>
      </c>
      <c r="L1416" s="95">
        <v>0</v>
      </c>
      <c r="M1416" s="95">
        <v>0</v>
      </c>
      <c r="N1416" s="95">
        <v>0</v>
      </c>
      <c r="O1416" s="95">
        <v>0</v>
      </c>
      <c r="P1416" s="95">
        <v>0</v>
      </c>
      <c r="Q1416" s="95">
        <v>0</v>
      </c>
      <c r="R1416" s="95">
        <v>0</v>
      </c>
      <c r="S1416" s="95">
        <v>0</v>
      </c>
      <c r="T1416" s="95">
        <v>0</v>
      </c>
      <c r="U1416" s="95">
        <v>0</v>
      </c>
      <c r="V1416" s="95">
        <v>0</v>
      </c>
      <c r="W1416" s="95">
        <v>0</v>
      </c>
      <c r="X1416" s="95">
        <v>0</v>
      </c>
      <c r="Y1416" s="95">
        <v>0</v>
      </c>
      <c r="Z1416" s="95">
        <v>0</v>
      </c>
      <c r="AA1416" s="95">
        <v>0</v>
      </c>
      <c r="AB1416" s="95">
        <v>0</v>
      </c>
      <c r="AC1416" s="95">
        <v>0</v>
      </c>
      <c r="AD1416" s="95">
        <v>0</v>
      </c>
      <c r="AE1416" s="95">
        <v>0</v>
      </c>
      <c r="AF1416" s="95">
        <v>0</v>
      </c>
      <c r="AG1416" s="95">
        <v>0</v>
      </c>
      <c r="AH1416" s="95">
        <v>0</v>
      </c>
      <c r="AI1416" s="95">
        <v>0</v>
      </c>
      <c r="AJ1416" s="95">
        <v>0</v>
      </c>
      <c r="AK1416" s="95">
        <v>0</v>
      </c>
      <c r="AL1416" s="95">
        <v>0</v>
      </c>
      <c r="AM1416" s="95">
        <v>0</v>
      </c>
      <c r="AN1416" s="95">
        <v>0</v>
      </c>
      <c r="AO1416" s="96">
        <v>0</v>
      </c>
    </row>
    <row r="1417" spans="1:41" x14ac:dyDescent="0.3">
      <c r="A1417" s="81" t="s">
        <v>1444</v>
      </c>
      <c r="B1417" s="95">
        <v>0</v>
      </c>
      <c r="C1417" s="95">
        <v>0</v>
      </c>
      <c r="D1417" s="95">
        <v>0</v>
      </c>
      <c r="E1417" s="95">
        <v>0</v>
      </c>
      <c r="F1417" s="95">
        <v>0</v>
      </c>
      <c r="G1417" s="95">
        <v>0</v>
      </c>
      <c r="H1417" s="95">
        <v>0</v>
      </c>
      <c r="I1417" s="95">
        <v>0</v>
      </c>
      <c r="J1417" s="95">
        <v>0</v>
      </c>
      <c r="K1417" s="95">
        <v>0</v>
      </c>
      <c r="L1417" s="95">
        <v>0</v>
      </c>
      <c r="M1417" s="95">
        <v>0</v>
      </c>
      <c r="N1417" s="95">
        <v>0</v>
      </c>
      <c r="O1417" s="95">
        <v>0</v>
      </c>
      <c r="P1417" s="95">
        <v>0</v>
      </c>
      <c r="Q1417" s="95">
        <v>0</v>
      </c>
      <c r="R1417" s="95">
        <v>0</v>
      </c>
      <c r="S1417" s="95">
        <v>0</v>
      </c>
      <c r="T1417" s="95">
        <v>0</v>
      </c>
      <c r="U1417" s="95">
        <v>0</v>
      </c>
      <c r="V1417" s="95">
        <v>0</v>
      </c>
      <c r="W1417" s="95">
        <v>0</v>
      </c>
      <c r="X1417" s="95">
        <v>0</v>
      </c>
      <c r="Y1417" s="95">
        <v>0</v>
      </c>
      <c r="Z1417" s="95">
        <v>0</v>
      </c>
      <c r="AA1417" s="95">
        <v>0</v>
      </c>
      <c r="AB1417" s="95">
        <v>0</v>
      </c>
      <c r="AC1417" s="95">
        <v>0</v>
      </c>
      <c r="AD1417" s="95">
        <v>0</v>
      </c>
      <c r="AE1417" s="95">
        <v>0</v>
      </c>
      <c r="AF1417" s="95">
        <v>0</v>
      </c>
      <c r="AG1417" s="95">
        <v>0</v>
      </c>
      <c r="AH1417" s="95">
        <v>0</v>
      </c>
      <c r="AI1417" s="95">
        <v>0</v>
      </c>
      <c r="AJ1417" s="95">
        <v>0</v>
      </c>
      <c r="AK1417" s="95">
        <v>0</v>
      </c>
      <c r="AL1417" s="95">
        <v>0</v>
      </c>
      <c r="AM1417" s="95">
        <v>0</v>
      </c>
      <c r="AN1417" s="95">
        <v>0</v>
      </c>
      <c r="AO1417" s="96">
        <v>0</v>
      </c>
    </row>
    <row r="1418" spans="1:41" x14ac:dyDescent="0.3">
      <c r="A1418" s="81" t="s">
        <v>1445</v>
      </c>
      <c r="B1418" s="95">
        <v>0</v>
      </c>
      <c r="C1418" s="95">
        <v>0</v>
      </c>
      <c r="D1418" s="95">
        <v>0</v>
      </c>
      <c r="E1418" s="95">
        <v>0</v>
      </c>
      <c r="F1418" s="95">
        <v>0</v>
      </c>
      <c r="G1418" s="95">
        <v>0</v>
      </c>
      <c r="H1418" s="95">
        <v>0</v>
      </c>
      <c r="I1418" s="95">
        <v>0</v>
      </c>
      <c r="J1418" s="95">
        <v>0</v>
      </c>
      <c r="K1418" s="95">
        <v>0</v>
      </c>
      <c r="L1418" s="95">
        <v>0</v>
      </c>
      <c r="M1418" s="95">
        <v>0</v>
      </c>
      <c r="N1418" s="95">
        <v>0</v>
      </c>
      <c r="O1418" s="95">
        <v>0</v>
      </c>
      <c r="P1418" s="95">
        <v>0</v>
      </c>
      <c r="Q1418" s="95">
        <v>0</v>
      </c>
      <c r="R1418" s="95">
        <v>0</v>
      </c>
      <c r="S1418" s="95">
        <v>0</v>
      </c>
      <c r="T1418" s="95">
        <v>0</v>
      </c>
      <c r="U1418" s="95">
        <v>0</v>
      </c>
      <c r="V1418" s="95">
        <v>0</v>
      </c>
      <c r="W1418" s="95">
        <v>0</v>
      </c>
      <c r="X1418" s="95">
        <v>0</v>
      </c>
      <c r="Y1418" s="95">
        <v>0</v>
      </c>
      <c r="Z1418" s="95">
        <v>0</v>
      </c>
      <c r="AA1418" s="95">
        <v>0</v>
      </c>
      <c r="AB1418" s="95">
        <v>0</v>
      </c>
      <c r="AC1418" s="95">
        <v>0</v>
      </c>
      <c r="AD1418" s="95">
        <v>0</v>
      </c>
      <c r="AE1418" s="95">
        <v>0</v>
      </c>
      <c r="AF1418" s="95">
        <v>0</v>
      </c>
      <c r="AG1418" s="95">
        <v>0</v>
      </c>
      <c r="AH1418" s="95">
        <v>0</v>
      </c>
      <c r="AI1418" s="95">
        <v>0</v>
      </c>
      <c r="AJ1418" s="95">
        <v>0</v>
      </c>
      <c r="AK1418" s="95">
        <v>0</v>
      </c>
      <c r="AL1418" s="95">
        <v>0</v>
      </c>
      <c r="AM1418" s="95">
        <v>0</v>
      </c>
      <c r="AN1418" s="95">
        <v>0</v>
      </c>
      <c r="AO1418" s="96">
        <v>0</v>
      </c>
    </row>
    <row r="1419" spans="1:41" x14ac:dyDescent="0.3">
      <c r="A1419" s="81" t="s">
        <v>1446</v>
      </c>
      <c r="B1419" s="95">
        <v>0</v>
      </c>
      <c r="C1419" s="95">
        <v>0</v>
      </c>
      <c r="D1419" s="95">
        <v>0</v>
      </c>
      <c r="E1419" s="95">
        <v>1</v>
      </c>
      <c r="F1419" s="95">
        <v>0</v>
      </c>
      <c r="G1419" s="95">
        <v>2</v>
      </c>
      <c r="H1419" s="95">
        <v>0</v>
      </c>
      <c r="I1419" s="95">
        <v>15</v>
      </c>
      <c r="J1419" s="95">
        <v>0</v>
      </c>
      <c r="K1419" s="95">
        <v>1</v>
      </c>
      <c r="L1419" s="95">
        <v>0</v>
      </c>
      <c r="M1419" s="95">
        <v>0</v>
      </c>
      <c r="N1419" s="95">
        <v>0</v>
      </c>
      <c r="O1419" s="95">
        <v>0</v>
      </c>
      <c r="P1419" s="95">
        <v>0</v>
      </c>
      <c r="Q1419" s="95">
        <v>0</v>
      </c>
      <c r="R1419" s="95">
        <v>0</v>
      </c>
      <c r="S1419" s="95">
        <v>0</v>
      </c>
      <c r="T1419" s="95">
        <v>0</v>
      </c>
      <c r="U1419" s="95">
        <v>0</v>
      </c>
      <c r="V1419" s="95">
        <v>0</v>
      </c>
      <c r="W1419" s="95">
        <v>0</v>
      </c>
      <c r="X1419" s="95">
        <v>0</v>
      </c>
      <c r="Y1419" s="95">
        <v>0</v>
      </c>
      <c r="Z1419" s="95">
        <v>0</v>
      </c>
      <c r="AA1419" s="95">
        <v>0</v>
      </c>
      <c r="AB1419" s="95">
        <v>0</v>
      </c>
      <c r="AC1419" s="95">
        <v>0</v>
      </c>
      <c r="AD1419" s="95">
        <v>0</v>
      </c>
      <c r="AE1419" s="95">
        <v>0</v>
      </c>
      <c r="AF1419" s="95">
        <v>0</v>
      </c>
      <c r="AG1419" s="95">
        <v>0</v>
      </c>
      <c r="AH1419" s="95">
        <v>0</v>
      </c>
      <c r="AI1419" s="95">
        <v>0</v>
      </c>
      <c r="AJ1419" s="95">
        <v>0</v>
      </c>
      <c r="AK1419" s="95">
        <v>0</v>
      </c>
      <c r="AL1419" s="95">
        <v>0</v>
      </c>
      <c r="AM1419" s="95">
        <v>0</v>
      </c>
      <c r="AN1419" s="95">
        <v>0</v>
      </c>
      <c r="AO1419" s="96">
        <v>0</v>
      </c>
    </row>
    <row r="1420" spans="1:41" x14ac:dyDescent="0.3">
      <c r="A1420" s="81" t="s">
        <v>1447</v>
      </c>
      <c r="B1420" s="95">
        <v>0</v>
      </c>
      <c r="C1420" s="95">
        <v>0</v>
      </c>
      <c r="D1420" s="95">
        <v>0</v>
      </c>
      <c r="E1420" s="95">
        <v>0</v>
      </c>
      <c r="F1420" s="95">
        <v>0</v>
      </c>
      <c r="G1420" s="95">
        <v>0</v>
      </c>
      <c r="H1420" s="95">
        <v>0</v>
      </c>
      <c r="I1420" s="95">
        <v>0</v>
      </c>
      <c r="J1420" s="95">
        <v>0</v>
      </c>
      <c r="K1420" s="95">
        <v>0</v>
      </c>
      <c r="L1420" s="95">
        <v>0</v>
      </c>
      <c r="M1420" s="95">
        <v>0</v>
      </c>
      <c r="N1420" s="95">
        <v>0</v>
      </c>
      <c r="O1420" s="95">
        <v>0</v>
      </c>
      <c r="P1420" s="95">
        <v>0</v>
      </c>
      <c r="Q1420" s="95">
        <v>0</v>
      </c>
      <c r="R1420" s="95">
        <v>0</v>
      </c>
      <c r="S1420" s="95">
        <v>0</v>
      </c>
      <c r="T1420" s="95">
        <v>0</v>
      </c>
      <c r="U1420" s="95">
        <v>0</v>
      </c>
      <c r="V1420" s="95">
        <v>0</v>
      </c>
      <c r="W1420" s="95">
        <v>0</v>
      </c>
      <c r="X1420" s="95">
        <v>0</v>
      </c>
      <c r="Y1420" s="95">
        <v>0</v>
      </c>
      <c r="Z1420" s="95">
        <v>0</v>
      </c>
      <c r="AA1420" s="95">
        <v>0</v>
      </c>
      <c r="AB1420" s="95">
        <v>0</v>
      </c>
      <c r="AC1420" s="95">
        <v>0</v>
      </c>
      <c r="AD1420" s="95">
        <v>0</v>
      </c>
      <c r="AE1420" s="95">
        <v>0</v>
      </c>
      <c r="AF1420" s="95">
        <v>0</v>
      </c>
      <c r="AG1420" s="95">
        <v>0</v>
      </c>
      <c r="AH1420" s="95">
        <v>0</v>
      </c>
      <c r="AI1420" s="95">
        <v>0</v>
      </c>
      <c r="AJ1420" s="95">
        <v>0</v>
      </c>
      <c r="AK1420" s="95">
        <v>0</v>
      </c>
      <c r="AL1420" s="95">
        <v>0</v>
      </c>
      <c r="AM1420" s="95">
        <v>0</v>
      </c>
      <c r="AN1420" s="95">
        <v>0</v>
      </c>
      <c r="AO1420" s="96">
        <v>0</v>
      </c>
    </row>
    <row r="1421" spans="1:41" x14ac:dyDescent="0.3">
      <c r="A1421" s="81" t="s">
        <v>1448</v>
      </c>
      <c r="B1421" s="95">
        <v>0</v>
      </c>
      <c r="C1421" s="95">
        <v>0</v>
      </c>
      <c r="D1421" s="95">
        <v>0</v>
      </c>
      <c r="E1421" s="95">
        <v>0</v>
      </c>
      <c r="F1421" s="95">
        <v>0</v>
      </c>
      <c r="G1421" s="95">
        <v>0</v>
      </c>
      <c r="H1421" s="95">
        <v>0</v>
      </c>
      <c r="I1421" s="95">
        <v>0</v>
      </c>
      <c r="J1421" s="95">
        <v>0</v>
      </c>
      <c r="K1421" s="95">
        <v>0</v>
      </c>
      <c r="L1421" s="95">
        <v>0</v>
      </c>
      <c r="M1421" s="95">
        <v>0</v>
      </c>
      <c r="N1421" s="95">
        <v>0</v>
      </c>
      <c r="O1421" s="95">
        <v>0</v>
      </c>
      <c r="P1421" s="95">
        <v>0</v>
      </c>
      <c r="Q1421" s="95">
        <v>0</v>
      </c>
      <c r="R1421" s="95">
        <v>0</v>
      </c>
      <c r="S1421" s="95">
        <v>0</v>
      </c>
      <c r="T1421" s="95">
        <v>0</v>
      </c>
      <c r="U1421" s="95">
        <v>0</v>
      </c>
      <c r="V1421" s="95">
        <v>0</v>
      </c>
      <c r="W1421" s="95">
        <v>0</v>
      </c>
      <c r="X1421" s="95">
        <v>0</v>
      </c>
      <c r="Y1421" s="95">
        <v>0</v>
      </c>
      <c r="Z1421" s="95">
        <v>0</v>
      </c>
      <c r="AA1421" s="95">
        <v>0</v>
      </c>
      <c r="AB1421" s="95">
        <v>0</v>
      </c>
      <c r="AC1421" s="95">
        <v>0</v>
      </c>
      <c r="AD1421" s="95">
        <v>0</v>
      </c>
      <c r="AE1421" s="95">
        <v>0</v>
      </c>
      <c r="AF1421" s="95">
        <v>0</v>
      </c>
      <c r="AG1421" s="95">
        <v>0</v>
      </c>
      <c r="AH1421" s="95">
        <v>0</v>
      </c>
      <c r="AI1421" s="95">
        <v>0</v>
      </c>
      <c r="AJ1421" s="95">
        <v>0</v>
      </c>
      <c r="AK1421" s="95">
        <v>0</v>
      </c>
      <c r="AL1421" s="95">
        <v>0</v>
      </c>
      <c r="AM1421" s="95">
        <v>0</v>
      </c>
      <c r="AN1421" s="95">
        <v>0</v>
      </c>
      <c r="AO1421" s="96">
        <v>0</v>
      </c>
    </row>
    <row r="1422" spans="1:41" x14ac:dyDescent="0.3">
      <c r="A1422" s="81" t="s">
        <v>1449</v>
      </c>
      <c r="B1422" s="95">
        <v>0</v>
      </c>
      <c r="C1422" s="95">
        <v>0</v>
      </c>
      <c r="D1422" s="95">
        <v>0</v>
      </c>
      <c r="E1422" s="95">
        <v>0</v>
      </c>
      <c r="F1422" s="95">
        <v>0</v>
      </c>
      <c r="G1422" s="95">
        <v>0</v>
      </c>
      <c r="H1422" s="95">
        <v>0</v>
      </c>
      <c r="I1422" s="95">
        <v>0</v>
      </c>
      <c r="J1422" s="95">
        <v>0</v>
      </c>
      <c r="K1422" s="95">
        <v>0</v>
      </c>
      <c r="L1422" s="95">
        <v>0</v>
      </c>
      <c r="M1422" s="95">
        <v>0</v>
      </c>
      <c r="N1422" s="95">
        <v>0</v>
      </c>
      <c r="O1422" s="95">
        <v>0</v>
      </c>
      <c r="P1422" s="95">
        <v>0</v>
      </c>
      <c r="Q1422" s="95">
        <v>0</v>
      </c>
      <c r="R1422" s="95">
        <v>0</v>
      </c>
      <c r="S1422" s="95">
        <v>0</v>
      </c>
      <c r="T1422" s="95">
        <v>0</v>
      </c>
      <c r="U1422" s="95">
        <v>0</v>
      </c>
      <c r="V1422" s="95">
        <v>0</v>
      </c>
      <c r="W1422" s="95">
        <v>0</v>
      </c>
      <c r="X1422" s="95">
        <v>0</v>
      </c>
      <c r="Y1422" s="95">
        <v>0</v>
      </c>
      <c r="Z1422" s="95">
        <v>0</v>
      </c>
      <c r="AA1422" s="95">
        <v>0</v>
      </c>
      <c r="AB1422" s="95">
        <v>0</v>
      </c>
      <c r="AC1422" s="95">
        <v>0</v>
      </c>
      <c r="AD1422" s="95">
        <v>0</v>
      </c>
      <c r="AE1422" s="95">
        <v>0</v>
      </c>
      <c r="AF1422" s="95">
        <v>0</v>
      </c>
      <c r="AG1422" s="95">
        <v>0</v>
      </c>
      <c r="AH1422" s="95">
        <v>0</v>
      </c>
      <c r="AI1422" s="95">
        <v>0</v>
      </c>
      <c r="AJ1422" s="95">
        <v>0</v>
      </c>
      <c r="AK1422" s="95">
        <v>0</v>
      </c>
      <c r="AL1422" s="95">
        <v>0</v>
      </c>
      <c r="AM1422" s="95">
        <v>0</v>
      </c>
      <c r="AN1422" s="95">
        <v>0</v>
      </c>
      <c r="AO1422" s="96">
        <v>0</v>
      </c>
    </row>
    <row r="1423" spans="1:41" x14ac:dyDescent="0.3">
      <c r="A1423" s="81" t="s">
        <v>1450</v>
      </c>
      <c r="B1423" s="95">
        <v>0</v>
      </c>
      <c r="C1423" s="95">
        <v>0</v>
      </c>
      <c r="D1423" s="95">
        <v>1</v>
      </c>
      <c r="E1423" s="95">
        <v>0</v>
      </c>
      <c r="F1423" s="95">
        <v>0</v>
      </c>
      <c r="G1423" s="95">
        <v>0</v>
      </c>
      <c r="H1423" s="95">
        <v>0</v>
      </c>
      <c r="I1423" s="95">
        <v>2</v>
      </c>
      <c r="J1423" s="95">
        <v>0</v>
      </c>
      <c r="K1423" s="95">
        <v>0</v>
      </c>
      <c r="L1423" s="95">
        <v>0</v>
      </c>
      <c r="M1423" s="95">
        <v>0</v>
      </c>
      <c r="N1423" s="95">
        <v>0</v>
      </c>
      <c r="O1423" s="95">
        <v>0</v>
      </c>
      <c r="P1423" s="95">
        <v>0</v>
      </c>
      <c r="Q1423" s="95">
        <v>0</v>
      </c>
      <c r="R1423" s="95">
        <v>0</v>
      </c>
      <c r="S1423" s="95">
        <v>0</v>
      </c>
      <c r="T1423" s="95">
        <v>0</v>
      </c>
      <c r="U1423" s="95">
        <v>0</v>
      </c>
      <c r="V1423" s="95">
        <v>0</v>
      </c>
      <c r="W1423" s="95">
        <v>0</v>
      </c>
      <c r="X1423" s="95">
        <v>0</v>
      </c>
      <c r="Y1423" s="95">
        <v>0</v>
      </c>
      <c r="Z1423" s="95">
        <v>0</v>
      </c>
      <c r="AA1423" s="95">
        <v>0</v>
      </c>
      <c r="AB1423" s="95">
        <v>0</v>
      </c>
      <c r="AC1423" s="95">
        <v>0</v>
      </c>
      <c r="AD1423" s="95">
        <v>0</v>
      </c>
      <c r="AE1423" s="95">
        <v>0</v>
      </c>
      <c r="AF1423" s="95">
        <v>0</v>
      </c>
      <c r="AG1423" s="95">
        <v>0</v>
      </c>
      <c r="AH1423" s="95">
        <v>0</v>
      </c>
      <c r="AI1423" s="95">
        <v>0</v>
      </c>
      <c r="AJ1423" s="95">
        <v>0</v>
      </c>
      <c r="AK1423" s="95">
        <v>0</v>
      </c>
      <c r="AL1423" s="95">
        <v>0</v>
      </c>
      <c r="AM1423" s="95">
        <v>0</v>
      </c>
      <c r="AN1423" s="95">
        <v>0</v>
      </c>
      <c r="AO1423" s="96">
        <v>0</v>
      </c>
    </row>
    <row r="1424" spans="1:41" x14ac:dyDescent="0.3">
      <c r="A1424" s="81" t="s">
        <v>1451</v>
      </c>
      <c r="B1424" s="95">
        <v>0</v>
      </c>
      <c r="C1424" s="95">
        <v>0</v>
      </c>
      <c r="D1424" s="95">
        <v>0</v>
      </c>
      <c r="E1424" s="95">
        <v>0</v>
      </c>
      <c r="F1424" s="95">
        <v>0</v>
      </c>
      <c r="G1424" s="95">
        <v>0</v>
      </c>
      <c r="H1424" s="95">
        <v>0</v>
      </c>
      <c r="I1424" s="95">
        <v>0</v>
      </c>
      <c r="J1424" s="95">
        <v>0</v>
      </c>
      <c r="K1424" s="95">
        <v>0</v>
      </c>
      <c r="L1424" s="95">
        <v>0</v>
      </c>
      <c r="M1424" s="95">
        <v>0</v>
      </c>
      <c r="N1424" s="95">
        <v>0</v>
      </c>
      <c r="O1424" s="95">
        <v>0</v>
      </c>
      <c r="P1424" s="95">
        <v>0</v>
      </c>
      <c r="Q1424" s="95">
        <v>0</v>
      </c>
      <c r="R1424" s="95">
        <v>0</v>
      </c>
      <c r="S1424" s="95">
        <v>0</v>
      </c>
      <c r="T1424" s="95">
        <v>0</v>
      </c>
      <c r="U1424" s="95">
        <v>0</v>
      </c>
      <c r="V1424" s="95">
        <v>0</v>
      </c>
      <c r="W1424" s="95">
        <v>0</v>
      </c>
      <c r="X1424" s="95">
        <v>0</v>
      </c>
      <c r="Y1424" s="95">
        <v>0</v>
      </c>
      <c r="Z1424" s="95">
        <v>0</v>
      </c>
      <c r="AA1424" s="95">
        <v>0</v>
      </c>
      <c r="AB1424" s="95">
        <v>0</v>
      </c>
      <c r="AC1424" s="95">
        <v>0</v>
      </c>
      <c r="AD1424" s="95">
        <v>0</v>
      </c>
      <c r="AE1424" s="95">
        <v>0</v>
      </c>
      <c r="AF1424" s="95">
        <v>0</v>
      </c>
      <c r="AG1424" s="95">
        <v>0</v>
      </c>
      <c r="AH1424" s="95">
        <v>0</v>
      </c>
      <c r="AI1424" s="95">
        <v>0</v>
      </c>
      <c r="AJ1424" s="95">
        <v>0</v>
      </c>
      <c r="AK1424" s="95">
        <v>0</v>
      </c>
      <c r="AL1424" s="95">
        <v>0</v>
      </c>
      <c r="AM1424" s="95">
        <v>0</v>
      </c>
      <c r="AN1424" s="95">
        <v>0</v>
      </c>
      <c r="AO1424" s="96">
        <v>0</v>
      </c>
    </row>
    <row r="1425" spans="1:41" x14ac:dyDescent="0.3">
      <c r="A1425" s="81" t="s">
        <v>1452</v>
      </c>
      <c r="B1425" s="95">
        <v>0</v>
      </c>
      <c r="C1425" s="95">
        <v>0</v>
      </c>
      <c r="D1425" s="95">
        <v>0</v>
      </c>
      <c r="E1425" s="95">
        <v>0</v>
      </c>
      <c r="F1425" s="95">
        <v>0</v>
      </c>
      <c r="G1425" s="95">
        <v>0</v>
      </c>
      <c r="H1425" s="95">
        <v>0</v>
      </c>
      <c r="I1425" s="95">
        <v>0</v>
      </c>
      <c r="J1425" s="95">
        <v>0</v>
      </c>
      <c r="K1425" s="95">
        <v>0</v>
      </c>
      <c r="L1425" s="95">
        <v>0</v>
      </c>
      <c r="M1425" s="95">
        <v>0</v>
      </c>
      <c r="N1425" s="95">
        <v>0</v>
      </c>
      <c r="O1425" s="95">
        <v>0</v>
      </c>
      <c r="P1425" s="95">
        <v>0</v>
      </c>
      <c r="Q1425" s="95">
        <v>0</v>
      </c>
      <c r="R1425" s="95">
        <v>0</v>
      </c>
      <c r="S1425" s="95">
        <v>0</v>
      </c>
      <c r="T1425" s="95">
        <v>0</v>
      </c>
      <c r="U1425" s="95">
        <v>0</v>
      </c>
      <c r="V1425" s="95">
        <v>0</v>
      </c>
      <c r="W1425" s="95">
        <v>0</v>
      </c>
      <c r="X1425" s="95">
        <v>0</v>
      </c>
      <c r="Y1425" s="95">
        <v>0</v>
      </c>
      <c r="Z1425" s="95">
        <v>0</v>
      </c>
      <c r="AA1425" s="95">
        <v>0</v>
      </c>
      <c r="AB1425" s="95">
        <v>0</v>
      </c>
      <c r="AC1425" s="95">
        <v>0</v>
      </c>
      <c r="AD1425" s="95">
        <v>0</v>
      </c>
      <c r="AE1425" s="95">
        <v>0</v>
      </c>
      <c r="AF1425" s="95">
        <v>0</v>
      </c>
      <c r="AG1425" s="95">
        <v>0</v>
      </c>
      <c r="AH1425" s="95">
        <v>0</v>
      </c>
      <c r="AI1425" s="95">
        <v>0</v>
      </c>
      <c r="AJ1425" s="95">
        <v>0</v>
      </c>
      <c r="AK1425" s="95">
        <v>0</v>
      </c>
      <c r="AL1425" s="95">
        <v>0</v>
      </c>
      <c r="AM1425" s="95">
        <v>0</v>
      </c>
      <c r="AN1425" s="95">
        <v>0</v>
      </c>
      <c r="AO1425" s="96">
        <v>0</v>
      </c>
    </row>
    <row r="1426" spans="1:41" x14ac:dyDescent="0.3">
      <c r="A1426" s="81" t="s">
        <v>1453</v>
      </c>
      <c r="B1426" s="95">
        <v>0</v>
      </c>
      <c r="C1426" s="95">
        <v>0</v>
      </c>
      <c r="D1426" s="95">
        <v>0</v>
      </c>
      <c r="E1426" s="95">
        <v>0</v>
      </c>
      <c r="F1426" s="95">
        <v>0</v>
      </c>
      <c r="G1426" s="95">
        <v>0</v>
      </c>
      <c r="H1426" s="95">
        <v>0</v>
      </c>
      <c r="I1426" s="95">
        <v>0</v>
      </c>
      <c r="J1426" s="95">
        <v>0</v>
      </c>
      <c r="K1426" s="95">
        <v>0</v>
      </c>
      <c r="L1426" s="95">
        <v>0</v>
      </c>
      <c r="M1426" s="95">
        <v>0</v>
      </c>
      <c r="N1426" s="95">
        <v>0</v>
      </c>
      <c r="O1426" s="95">
        <v>0</v>
      </c>
      <c r="P1426" s="95">
        <v>0</v>
      </c>
      <c r="Q1426" s="95">
        <v>0</v>
      </c>
      <c r="R1426" s="95">
        <v>0</v>
      </c>
      <c r="S1426" s="95">
        <v>0</v>
      </c>
      <c r="T1426" s="95">
        <v>0</v>
      </c>
      <c r="U1426" s="95">
        <v>0</v>
      </c>
      <c r="V1426" s="95">
        <v>0</v>
      </c>
      <c r="W1426" s="95">
        <v>0</v>
      </c>
      <c r="X1426" s="95">
        <v>0</v>
      </c>
      <c r="Y1426" s="95">
        <v>0</v>
      </c>
      <c r="Z1426" s="95">
        <v>0</v>
      </c>
      <c r="AA1426" s="95">
        <v>0</v>
      </c>
      <c r="AB1426" s="95">
        <v>0</v>
      </c>
      <c r="AC1426" s="95">
        <v>0</v>
      </c>
      <c r="AD1426" s="95">
        <v>0</v>
      </c>
      <c r="AE1426" s="95">
        <v>0</v>
      </c>
      <c r="AF1426" s="95">
        <v>0</v>
      </c>
      <c r="AG1426" s="95">
        <v>0</v>
      </c>
      <c r="AH1426" s="95">
        <v>0</v>
      </c>
      <c r="AI1426" s="95">
        <v>0</v>
      </c>
      <c r="AJ1426" s="95">
        <v>0</v>
      </c>
      <c r="AK1426" s="95">
        <v>0</v>
      </c>
      <c r="AL1426" s="95">
        <v>0</v>
      </c>
      <c r="AM1426" s="95">
        <v>0</v>
      </c>
      <c r="AN1426" s="95">
        <v>0</v>
      </c>
      <c r="AO1426" s="96">
        <v>0</v>
      </c>
    </row>
    <row r="1427" spans="1:41" x14ac:dyDescent="0.3">
      <c r="A1427" s="81" t="s">
        <v>1454</v>
      </c>
      <c r="B1427" s="95">
        <v>0</v>
      </c>
      <c r="C1427" s="95">
        <v>0</v>
      </c>
      <c r="D1427" s="95">
        <v>0</v>
      </c>
      <c r="E1427" s="95">
        <v>0</v>
      </c>
      <c r="F1427" s="95">
        <v>0</v>
      </c>
      <c r="G1427" s="95">
        <v>0</v>
      </c>
      <c r="H1427" s="95">
        <v>0</v>
      </c>
      <c r="I1427" s="95">
        <v>0</v>
      </c>
      <c r="J1427" s="95">
        <v>0</v>
      </c>
      <c r="K1427" s="95">
        <v>0</v>
      </c>
      <c r="L1427" s="95">
        <v>0</v>
      </c>
      <c r="M1427" s="95">
        <v>0</v>
      </c>
      <c r="N1427" s="95">
        <v>0</v>
      </c>
      <c r="O1427" s="95">
        <v>0</v>
      </c>
      <c r="P1427" s="95">
        <v>0</v>
      </c>
      <c r="Q1427" s="95">
        <v>0</v>
      </c>
      <c r="R1427" s="95">
        <v>0</v>
      </c>
      <c r="S1427" s="95">
        <v>0</v>
      </c>
      <c r="T1427" s="95">
        <v>0</v>
      </c>
      <c r="U1427" s="95">
        <v>0</v>
      </c>
      <c r="V1427" s="95">
        <v>0</v>
      </c>
      <c r="W1427" s="95">
        <v>0</v>
      </c>
      <c r="X1427" s="95">
        <v>0</v>
      </c>
      <c r="Y1427" s="95">
        <v>0</v>
      </c>
      <c r="Z1427" s="95">
        <v>0</v>
      </c>
      <c r="AA1427" s="95">
        <v>0</v>
      </c>
      <c r="AB1427" s="95">
        <v>0</v>
      </c>
      <c r="AC1427" s="95">
        <v>0</v>
      </c>
      <c r="AD1427" s="95">
        <v>0</v>
      </c>
      <c r="AE1427" s="95">
        <v>0</v>
      </c>
      <c r="AF1427" s="95">
        <v>0</v>
      </c>
      <c r="AG1427" s="95">
        <v>0</v>
      </c>
      <c r="AH1427" s="95">
        <v>0</v>
      </c>
      <c r="AI1427" s="95">
        <v>0</v>
      </c>
      <c r="AJ1427" s="95">
        <v>0</v>
      </c>
      <c r="AK1427" s="95">
        <v>0</v>
      </c>
      <c r="AL1427" s="95">
        <v>0</v>
      </c>
      <c r="AM1427" s="95">
        <v>0</v>
      </c>
      <c r="AN1427" s="95">
        <v>0</v>
      </c>
      <c r="AO1427" s="96">
        <v>0</v>
      </c>
    </row>
    <row r="1428" spans="1:41" x14ac:dyDescent="0.3">
      <c r="A1428" s="81" t="s">
        <v>1455</v>
      </c>
      <c r="B1428" s="95">
        <v>0</v>
      </c>
      <c r="C1428" s="95">
        <v>0</v>
      </c>
      <c r="D1428" s="95">
        <v>0</v>
      </c>
      <c r="E1428" s="95">
        <v>0</v>
      </c>
      <c r="F1428" s="95">
        <v>0</v>
      </c>
      <c r="G1428" s="95">
        <v>0</v>
      </c>
      <c r="H1428" s="95">
        <v>0</v>
      </c>
      <c r="I1428" s="95">
        <v>0</v>
      </c>
      <c r="J1428" s="95">
        <v>0</v>
      </c>
      <c r="K1428" s="95">
        <v>0</v>
      </c>
      <c r="L1428" s="95">
        <v>0</v>
      </c>
      <c r="M1428" s="95">
        <v>0</v>
      </c>
      <c r="N1428" s="95">
        <v>0</v>
      </c>
      <c r="O1428" s="95">
        <v>0</v>
      </c>
      <c r="P1428" s="95">
        <v>0</v>
      </c>
      <c r="Q1428" s="95">
        <v>0</v>
      </c>
      <c r="R1428" s="95">
        <v>0</v>
      </c>
      <c r="S1428" s="95">
        <v>0</v>
      </c>
      <c r="T1428" s="95">
        <v>0</v>
      </c>
      <c r="U1428" s="95">
        <v>0</v>
      </c>
      <c r="V1428" s="95">
        <v>0</v>
      </c>
      <c r="W1428" s="95">
        <v>0</v>
      </c>
      <c r="X1428" s="95">
        <v>0</v>
      </c>
      <c r="Y1428" s="95">
        <v>0</v>
      </c>
      <c r="Z1428" s="95">
        <v>0</v>
      </c>
      <c r="AA1428" s="95">
        <v>0</v>
      </c>
      <c r="AB1428" s="95">
        <v>0</v>
      </c>
      <c r="AC1428" s="95">
        <v>0</v>
      </c>
      <c r="AD1428" s="95">
        <v>0</v>
      </c>
      <c r="AE1428" s="95">
        <v>0</v>
      </c>
      <c r="AF1428" s="95">
        <v>0</v>
      </c>
      <c r="AG1428" s="95">
        <v>0</v>
      </c>
      <c r="AH1428" s="95">
        <v>0</v>
      </c>
      <c r="AI1428" s="95">
        <v>0</v>
      </c>
      <c r="AJ1428" s="95">
        <v>0</v>
      </c>
      <c r="AK1428" s="95">
        <v>0</v>
      </c>
      <c r="AL1428" s="95">
        <v>0</v>
      </c>
      <c r="AM1428" s="95">
        <v>0</v>
      </c>
      <c r="AN1428" s="95">
        <v>0</v>
      </c>
      <c r="AO1428" s="96">
        <v>0</v>
      </c>
    </row>
    <row r="1429" spans="1:41" x14ac:dyDescent="0.3">
      <c r="A1429" s="81" t="s">
        <v>1456</v>
      </c>
      <c r="B1429" s="95">
        <v>0</v>
      </c>
      <c r="C1429" s="95">
        <v>0</v>
      </c>
      <c r="D1429" s="95">
        <v>0</v>
      </c>
      <c r="E1429" s="95">
        <v>0</v>
      </c>
      <c r="F1429" s="95">
        <v>0</v>
      </c>
      <c r="G1429" s="95">
        <v>0</v>
      </c>
      <c r="H1429" s="95">
        <v>0</v>
      </c>
      <c r="I1429" s="95">
        <v>0</v>
      </c>
      <c r="J1429" s="95">
        <v>0</v>
      </c>
      <c r="K1429" s="95">
        <v>0</v>
      </c>
      <c r="L1429" s="95">
        <v>0</v>
      </c>
      <c r="M1429" s="95">
        <v>0</v>
      </c>
      <c r="N1429" s="95">
        <v>0</v>
      </c>
      <c r="O1429" s="95">
        <v>0</v>
      </c>
      <c r="P1429" s="95">
        <v>0</v>
      </c>
      <c r="Q1429" s="95">
        <v>0</v>
      </c>
      <c r="R1429" s="95">
        <v>0</v>
      </c>
      <c r="S1429" s="95">
        <v>0</v>
      </c>
      <c r="T1429" s="95">
        <v>0</v>
      </c>
      <c r="U1429" s="95">
        <v>0</v>
      </c>
      <c r="V1429" s="95">
        <v>0</v>
      </c>
      <c r="W1429" s="95">
        <v>0</v>
      </c>
      <c r="X1429" s="95">
        <v>0</v>
      </c>
      <c r="Y1429" s="95">
        <v>0</v>
      </c>
      <c r="Z1429" s="95">
        <v>0</v>
      </c>
      <c r="AA1429" s="95">
        <v>0</v>
      </c>
      <c r="AB1429" s="95">
        <v>0</v>
      </c>
      <c r="AC1429" s="95">
        <v>0</v>
      </c>
      <c r="AD1429" s="95">
        <v>0</v>
      </c>
      <c r="AE1429" s="95">
        <v>0</v>
      </c>
      <c r="AF1429" s="95">
        <v>0</v>
      </c>
      <c r="AG1429" s="95">
        <v>0</v>
      </c>
      <c r="AH1429" s="95">
        <v>0</v>
      </c>
      <c r="AI1429" s="95">
        <v>0</v>
      </c>
      <c r="AJ1429" s="95">
        <v>0</v>
      </c>
      <c r="AK1429" s="95">
        <v>0</v>
      </c>
      <c r="AL1429" s="95">
        <v>0</v>
      </c>
      <c r="AM1429" s="95">
        <v>0</v>
      </c>
      <c r="AN1429" s="95">
        <v>0</v>
      </c>
      <c r="AO1429" s="96">
        <v>0</v>
      </c>
    </row>
    <row r="1430" spans="1:41" x14ac:dyDescent="0.3">
      <c r="A1430" s="81" t="s">
        <v>1457</v>
      </c>
      <c r="B1430" s="95">
        <v>0</v>
      </c>
      <c r="C1430" s="95">
        <v>0</v>
      </c>
      <c r="D1430" s="95">
        <v>0</v>
      </c>
      <c r="E1430" s="95">
        <v>0</v>
      </c>
      <c r="F1430" s="95">
        <v>0</v>
      </c>
      <c r="G1430" s="95">
        <v>0</v>
      </c>
      <c r="H1430" s="95">
        <v>0</v>
      </c>
      <c r="I1430" s="95">
        <v>0</v>
      </c>
      <c r="J1430" s="95">
        <v>0</v>
      </c>
      <c r="K1430" s="95">
        <v>0</v>
      </c>
      <c r="L1430" s="95">
        <v>0</v>
      </c>
      <c r="M1430" s="95">
        <v>0</v>
      </c>
      <c r="N1430" s="95">
        <v>0</v>
      </c>
      <c r="O1430" s="95">
        <v>0</v>
      </c>
      <c r="P1430" s="95">
        <v>0</v>
      </c>
      <c r="Q1430" s="95">
        <v>0</v>
      </c>
      <c r="R1430" s="95">
        <v>0</v>
      </c>
      <c r="S1430" s="95">
        <v>0</v>
      </c>
      <c r="T1430" s="95">
        <v>0</v>
      </c>
      <c r="U1430" s="95">
        <v>0</v>
      </c>
      <c r="V1430" s="95">
        <v>0</v>
      </c>
      <c r="W1430" s="95">
        <v>0</v>
      </c>
      <c r="X1430" s="95">
        <v>0</v>
      </c>
      <c r="Y1430" s="95">
        <v>0</v>
      </c>
      <c r="Z1430" s="95">
        <v>0</v>
      </c>
      <c r="AA1430" s="95">
        <v>0</v>
      </c>
      <c r="AB1430" s="95">
        <v>0</v>
      </c>
      <c r="AC1430" s="95">
        <v>0</v>
      </c>
      <c r="AD1430" s="95">
        <v>0</v>
      </c>
      <c r="AE1430" s="95">
        <v>0</v>
      </c>
      <c r="AF1430" s="95">
        <v>0</v>
      </c>
      <c r="AG1430" s="95">
        <v>0</v>
      </c>
      <c r="AH1430" s="95">
        <v>0</v>
      </c>
      <c r="AI1430" s="95">
        <v>0</v>
      </c>
      <c r="AJ1430" s="95">
        <v>0</v>
      </c>
      <c r="AK1430" s="95">
        <v>0</v>
      </c>
      <c r="AL1430" s="95">
        <v>0</v>
      </c>
      <c r="AM1430" s="95">
        <v>0</v>
      </c>
      <c r="AN1430" s="95">
        <v>0</v>
      </c>
      <c r="AO1430" s="96">
        <v>0</v>
      </c>
    </row>
    <row r="1431" spans="1:41" x14ac:dyDescent="0.3">
      <c r="A1431" s="81" t="s">
        <v>1458</v>
      </c>
      <c r="B1431" s="95">
        <v>6</v>
      </c>
      <c r="C1431" s="95">
        <v>0</v>
      </c>
      <c r="D1431" s="95">
        <v>0</v>
      </c>
      <c r="E1431" s="95">
        <v>0</v>
      </c>
      <c r="F1431" s="95">
        <v>0</v>
      </c>
      <c r="G1431" s="95">
        <v>5</v>
      </c>
      <c r="H1431" s="95">
        <v>0</v>
      </c>
      <c r="I1431" s="95">
        <v>0</v>
      </c>
      <c r="J1431" s="95">
        <v>0</v>
      </c>
      <c r="K1431" s="95">
        <v>0</v>
      </c>
      <c r="L1431" s="95">
        <v>0</v>
      </c>
      <c r="M1431" s="95">
        <v>0</v>
      </c>
      <c r="N1431" s="95">
        <v>0</v>
      </c>
      <c r="O1431" s="95">
        <v>0</v>
      </c>
      <c r="P1431" s="95">
        <v>0</v>
      </c>
      <c r="Q1431" s="95">
        <v>0</v>
      </c>
      <c r="R1431" s="95">
        <v>0</v>
      </c>
      <c r="S1431" s="95">
        <v>0</v>
      </c>
      <c r="T1431" s="95">
        <v>0</v>
      </c>
      <c r="U1431" s="95">
        <v>0</v>
      </c>
      <c r="V1431" s="95">
        <v>1</v>
      </c>
      <c r="W1431" s="95">
        <v>0</v>
      </c>
      <c r="X1431" s="95">
        <v>0</v>
      </c>
      <c r="Y1431" s="95">
        <v>0</v>
      </c>
      <c r="Z1431" s="95">
        <v>0</v>
      </c>
      <c r="AA1431" s="95">
        <v>1</v>
      </c>
      <c r="AB1431" s="95">
        <v>0</v>
      </c>
      <c r="AC1431" s="95">
        <v>0</v>
      </c>
      <c r="AD1431" s="95">
        <v>0</v>
      </c>
      <c r="AE1431" s="95">
        <v>0</v>
      </c>
      <c r="AF1431" s="95">
        <v>0</v>
      </c>
      <c r="AG1431" s="95">
        <v>0</v>
      </c>
      <c r="AH1431" s="95">
        <v>0</v>
      </c>
      <c r="AI1431" s="95">
        <v>0</v>
      </c>
      <c r="AJ1431" s="95">
        <v>0</v>
      </c>
      <c r="AK1431" s="95">
        <v>0</v>
      </c>
      <c r="AL1431" s="95">
        <v>0</v>
      </c>
      <c r="AM1431" s="95">
        <v>0</v>
      </c>
      <c r="AN1431" s="95">
        <v>0</v>
      </c>
      <c r="AO1431" s="96">
        <v>0</v>
      </c>
    </row>
    <row r="1432" spans="1:41" x14ac:dyDescent="0.3">
      <c r="A1432" s="81" t="s">
        <v>1459</v>
      </c>
      <c r="B1432" s="95">
        <v>0</v>
      </c>
      <c r="C1432" s="95">
        <v>0</v>
      </c>
      <c r="D1432" s="95">
        <v>5</v>
      </c>
      <c r="E1432" s="95">
        <v>1</v>
      </c>
      <c r="F1432" s="95">
        <v>0</v>
      </c>
      <c r="G1432" s="95">
        <v>5</v>
      </c>
      <c r="H1432" s="95">
        <v>0</v>
      </c>
      <c r="I1432" s="95">
        <v>0</v>
      </c>
      <c r="J1432" s="95">
        <v>0</v>
      </c>
      <c r="K1432" s="95">
        <v>0</v>
      </c>
      <c r="L1432" s="95">
        <v>0</v>
      </c>
      <c r="M1432" s="95">
        <v>0</v>
      </c>
      <c r="N1432" s="95">
        <v>2</v>
      </c>
      <c r="O1432" s="95">
        <v>0</v>
      </c>
      <c r="P1432" s="95">
        <v>0</v>
      </c>
      <c r="Q1432" s="95">
        <v>2</v>
      </c>
      <c r="R1432" s="95">
        <v>0</v>
      </c>
      <c r="S1432" s="95">
        <v>0</v>
      </c>
      <c r="T1432" s="95">
        <v>0</v>
      </c>
      <c r="U1432" s="95">
        <v>0</v>
      </c>
      <c r="V1432" s="95">
        <v>0</v>
      </c>
      <c r="W1432" s="95">
        <v>0</v>
      </c>
      <c r="X1432" s="95">
        <v>0</v>
      </c>
      <c r="Y1432" s="95">
        <v>0</v>
      </c>
      <c r="Z1432" s="95">
        <v>0</v>
      </c>
      <c r="AA1432" s="95">
        <v>0</v>
      </c>
      <c r="AB1432" s="95">
        <v>0</v>
      </c>
      <c r="AC1432" s="95">
        <v>0</v>
      </c>
      <c r="AD1432" s="95">
        <v>0</v>
      </c>
      <c r="AE1432" s="95">
        <v>0</v>
      </c>
      <c r="AF1432" s="95">
        <v>0</v>
      </c>
      <c r="AG1432" s="95">
        <v>0</v>
      </c>
      <c r="AH1432" s="95">
        <v>2</v>
      </c>
      <c r="AI1432" s="95">
        <v>0</v>
      </c>
      <c r="AJ1432" s="95">
        <v>0</v>
      </c>
      <c r="AK1432" s="95">
        <v>0</v>
      </c>
      <c r="AL1432" s="95">
        <v>0</v>
      </c>
      <c r="AM1432" s="95">
        <v>0</v>
      </c>
      <c r="AN1432" s="95">
        <v>0</v>
      </c>
      <c r="AO1432" s="96">
        <v>0</v>
      </c>
    </row>
    <row r="1433" spans="1:41" x14ac:dyDescent="0.3">
      <c r="A1433" s="81" t="s">
        <v>1460</v>
      </c>
      <c r="B1433" s="95">
        <v>0</v>
      </c>
      <c r="C1433" s="95">
        <v>0</v>
      </c>
      <c r="D1433" s="95">
        <v>0</v>
      </c>
      <c r="E1433" s="95">
        <v>1</v>
      </c>
      <c r="F1433" s="95">
        <v>0</v>
      </c>
      <c r="G1433" s="95">
        <v>0</v>
      </c>
      <c r="H1433" s="95">
        <v>0</v>
      </c>
      <c r="I1433" s="95">
        <v>0</v>
      </c>
      <c r="J1433" s="95">
        <v>0</v>
      </c>
      <c r="K1433" s="95">
        <v>0</v>
      </c>
      <c r="L1433" s="95">
        <v>0</v>
      </c>
      <c r="M1433" s="95">
        <v>0</v>
      </c>
      <c r="N1433" s="95">
        <v>0</v>
      </c>
      <c r="O1433" s="95">
        <v>0</v>
      </c>
      <c r="P1433" s="95">
        <v>0</v>
      </c>
      <c r="Q1433" s="95">
        <v>0</v>
      </c>
      <c r="R1433" s="95">
        <v>0</v>
      </c>
      <c r="S1433" s="95">
        <v>0</v>
      </c>
      <c r="T1433" s="95">
        <v>0</v>
      </c>
      <c r="U1433" s="95">
        <v>0</v>
      </c>
      <c r="V1433" s="95">
        <v>0</v>
      </c>
      <c r="W1433" s="95">
        <v>0</v>
      </c>
      <c r="X1433" s="95">
        <v>0</v>
      </c>
      <c r="Y1433" s="95">
        <v>0</v>
      </c>
      <c r="Z1433" s="95">
        <v>0</v>
      </c>
      <c r="AA1433" s="95">
        <v>0</v>
      </c>
      <c r="AB1433" s="95">
        <v>0</v>
      </c>
      <c r="AC1433" s="95">
        <v>0</v>
      </c>
      <c r="AD1433" s="95">
        <v>0</v>
      </c>
      <c r="AE1433" s="95">
        <v>0</v>
      </c>
      <c r="AF1433" s="95">
        <v>0</v>
      </c>
      <c r="AG1433" s="95">
        <v>0</v>
      </c>
      <c r="AH1433" s="95">
        <v>0</v>
      </c>
      <c r="AI1433" s="95">
        <v>0</v>
      </c>
      <c r="AJ1433" s="95">
        <v>0</v>
      </c>
      <c r="AK1433" s="95">
        <v>0</v>
      </c>
      <c r="AL1433" s="95">
        <v>0</v>
      </c>
      <c r="AM1433" s="95">
        <v>0</v>
      </c>
      <c r="AN1433" s="95">
        <v>0</v>
      </c>
      <c r="AO1433" s="96">
        <v>0</v>
      </c>
    </row>
    <row r="1434" spans="1:41" x14ac:dyDescent="0.3">
      <c r="A1434" s="81" t="s">
        <v>1461</v>
      </c>
      <c r="B1434" s="95">
        <v>0</v>
      </c>
      <c r="C1434" s="95">
        <v>0</v>
      </c>
      <c r="D1434" s="95">
        <v>0</v>
      </c>
      <c r="E1434" s="95">
        <v>0</v>
      </c>
      <c r="F1434" s="95">
        <v>0</v>
      </c>
      <c r="G1434" s="95">
        <v>0</v>
      </c>
      <c r="H1434" s="95">
        <v>0</v>
      </c>
      <c r="I1434" s="95">
        <v>0</v>
      </c>
      <c r="J1434" s="95">
        <v>0</v>
      </c>
      <c r="K1434" s="95">
        <v>0</v>
      </c>
      <c r="L1434" s="95">
        <v>0</v>
      </c>
      <c r="M1434" s="95">
        <v>0</v>
      </c>
      <c r="N1434" s="95">
        <v>0</v>
      </c>
      <c r="O1434" s="95">
        <v>0</v>
      </c>
      <c r="P1434" s="95">
        <v>0</v>
      </c>
      <c r="Q1434" s="95">
        <v>0</v>
      </c>
      <c r="R1434" s="95">
        <v>0</v>
      </c>
      <c r="S1434" s="95">
        <v>0</v>
      </c>
      <c r="T1434" s="95">
        <v>0</v>
      </c>
      <c r="U1434" s="95">
        <v>0</v>
      </c>
      <c r="V1434" s="95">
        <v>0</v>
      </c>
      <c r="W1434" s="95">
        <v>0</v>
      </c>
      <c r="X1434" s="95">
        <v>0</v>
      </c>
      <c r="Y1434" s="95">
        <v>0</v>
      </c>
      <c r="Z1434" s="95">
        <v>0</v>
      </c>
      <c r="AA1434" s="95">
        <v>0</v>
      </c>
      <c r="AB1434" s="95">
        <v>0</v>
      </c>
      <c r="AC1434" s="95">
        <v>0</v>
      </c>
      <c r="AD1434" s="95">
        <v>0</v>
      </c>
      <c r="AE1434" s="95">
        <v>0</v>
      </c>
      <c r="AF1434" s="95">
        <v>0</v>
      </c>
      <c r="AG1434" s="95">
        <v>0</v>
      </c>
      <c r="AH1434" s="95">
        <v>0</v>
      </c>
      <c r="AI1434" s="95">
        <v>0</v>
      </c>
      <c r="AJ1434" s="95">
        <v>0</v>
      </c>
      <c r="AK1434" s="95">
        <v>0</v>
      </c>
      <c r="AL1434" s="95">
        <v>0</v>
      </c>
      <c r="AM1434" s="95">
        <v>0</v>
      </c>
      <c r="AN1434" s="95">
        <v>0</v>
      </c>
      <c r="AO1434" s="96">
        <v>0</v>
      </c>
    </row>
    <row r="1435" spans="1:41" x14ac:dyDescent="0.3">
      <c r="A1435" s="81" t="s">
        <v>1462</v>
      </c>
      <c r="B1435" s="95">
        <v>0</v>
      </c>
      <c r="C1435" s="95">
        <v>0</v>
      </c>
      <c r="D1435" s="95">
        <v>4</v>
      </c>
      <c r="E1435" s="95">
        <v>3</v>
      </c>
      <c r="F1435" s="95">
        <v>0</v>
      </c>
      <c r="G1435" s="95">
        <v>0</v>
      </c>
      <c r="H1435" s="95">
        <v>0</v>
      </c>
      <c r="I1435" s="95">
        <v>0</v>
      </c>
      <c r="J1435" s="95">
        <v>0</v>
      </c>
      <c r="K1435" s="95">
        <v>0</v>
      </c>
      <c r="L1435" s="95">
        <v>0</v>
      </c>
      <c r="M1435" s="95">
        <v>0</v>
      </c>
      <c r="N1435" s="95">
        <v>0</v>
      </c>
      <c r="O1435" s="95">
        <v>0</v>
      </c>
      <c r="P1435" s="95">
        <v>0</v>
      </c>
      <c r="Q1435" s="95">
        <v>0</v>
      </c>
      <c r="R1435" s="95">
        <v>0</v>
      </c>
      <c r="S1435" s="95">
        <v>0</v>
      </c>
      <c r="T1435" s="95">
        <v>0</v>
      </c>
      <c r="U1435" s="95">
        <v>0</v>
      </c>
      <c r="V1435" s="95">
        <v>0</v>
      </c>
      <c r="W1435" s="95">
        <v>0</v>
      </c>
      <c r="X1435" s="95">
        <v>0</v>
      </c>
      <c r="Y1435" s="95">
        <v>0</v>
      </c>
      <c r="Z1435" s="95">
        <v>0</v>
      </c>
      <c r="AA1435" s="95">
        <v>0</v>
      </c>
      <c r="AB1435" s="95">
        <v>0</v>
      </c>
      <c r="AC1435" s="95">
        <v>0</v>
      </c>
      <c r="AD1435" s="95">
        <v>0</v>
      </c>
      <c r="AE1435" s="95">
        <v>0</v>
      </c>
      <c r="AF1435" s="95">
        <v>0</v>
      </c>
      <c r="AG1435" s="95">
        <v>0</v>
      </c>
      <c r="AH1435" s="95">
        <v>1</v>
      </c>
      <c r="AI1435" s="95">
        <v>0</v>
      </c>
      <c r="AJ1435" s="95">
        <v>0</v>
      </c>
      <c r="AK1435" s="95">
        <v>0</v>
      </c>
      <c r="AL1435" s="95">
        <v>0</v>
      </c>
      <c r="AM1435" s="95">
        <v>0</v>
      </c>
      <c r="AN1435" s="95">
        <v>0</v>
      </c>
      <c r="AO1435" s="96">
        <v>0</v>
      </c>
    </row>
    <row r="1436" spans="1:41" x14ac:dyDescent="0.3">
      <c r="A1436" s="81" t="s">
        <v>1463</v>
      </c>
      <c r="B1436" s="95">
        <v>0</v>
      </c>
      <c r="C1436" s="95">
        <v>0</v>
      </c>
      <c r="D1436" s="95">
        <v>0</v>
      </c>
      <c r="E1436" s="95">
        <v>0</v>
      </c>
      <c r="F1436" s="95">
        <v>0</v>
      </c>
      <c r="G1436" s="95">
        <v>0</v>
      </c>
      <c r="H1436" s="95">
        <v>0</v>
      </c>
      <c r="I1436" s="95">
        <v>0</v>
      </c>
      <c r="J1436" s="95">
        <v>0</v>
      </c>
      <c r="K1436" s="95">
        <v>0</v>
      </c>
      <c r="L1436" s="95">
        <v>0</v>
      </c>
      <c r="M1436" s="95">
        <v>0</v>
      </c>
      <c r="N1436" s="95">
        <v>0</v>
      </c>
      <c r="O1436" s="95">
        <v>0</v>
      </c>
      <c r="P1436" s="95">
        <v>0</v>
      </c>
      <c r="Q1436" s="95">
        <v>0</v>
      </c>
      <c r="R1436" s="95">
        <v>0</v>
      </c>
      <c r="S1436" s="95">
        <v>0</v>
      </c>
      <c r="T1436" s="95">
        <v>0</v>
      </c>
      <c r="U1436" s="95">
        <v>0</v>
      </c>
      <c r="V1436" s="95">
        <v>0</v>
      </c>
      <c r="W1436" s="95">
        <v>0</v>
      </c>
      <c r="X1436" s="95">
        <v>0</v>
      </c>
      <c r="Y1436" s="95">
        <v>0</v>
      </c>
      <c r="Z1436" s="95">
        <v>0</v>
      </c>
      <c r="AA1436" s="95">
        <v>0</v>
      </c>
      <c r="AB1436" s="95">
        <v>0</v>
      </c>
      <c r="AC1436" s="95">
        <v>0</v>
      </c>
      <c r="AD1436" s="95">
        <v>0</v>
      </c>
      <c r="AE1436" s="95">
        <v>0</v>
      </c>
      <c r="AF1436" s="95">
        <v>0</v>
      </c>
      <c r="AG1436" s="95">
        <v>0</v>
      </c>
      <c r="AH1436" s="95">
        <v>0</v>
      </c>
      <c r="AI1436" s="95">
        <v>0</v>
      </c>
      <c r="AJ1436" s="95">
        <v>0</v>
      </c>
      <c r="AK1436" s="95">
        <v>0</v>
      </c>
      <c r="AL1436" s="95">
        <v>0</v>
      </c>
      <c r="AM1436" s="95">
        <v>0</v>
      </c>
      <c r="AN1436" s="95">
        <v>0</v>
      </c>
      <c r="AO1436" s="96">
        <v>0</v>
      </c>
    </row>
    <row r="1437" spans="1:41" x14ac:dyDescent="0.3">
      <c r="A1437" s="81" t="s">
        <v>1464</v>
      </c>
      <c r="B1437" s="95">
        <v>0</v>
      </c>
      <c r="C1437" s="95">
        <v>0</v>
      </c>
      <c r="D1437" s="95">
        <v>0</v>
      </c>
      <c r="E1437" s="95">
        <v>0</v>
      </c>
      <c r="F1437" s="95">
        <v>0</v>
      </c>
      <c r="G1437" s="95">
        <v>0</v>
      </c>
      <c r="H1437" s="95">
        <v>0</v>
      </c>
      <c r="I1437" s="95">
        <v>0</v>
      </c>
      <c r="J1437" s="95">
        <v>0</v>
      </c>
      <c r="K1437" s="95">
        <v>0</v>
      </c>
      <c r="L1437" s="95">
        <v>0</v>
      </c>
      <c r="M1437" s="95">
        <v>0</v>
      </c>
      <c r="N1437" s="95">
        <v>0</v>
      </c>
      <c r="O1437" s="95">
        <v>0</v>
      </c>
      <c r="P1437" s="95">
        <v>0</v>
      </c>
      <c r="Q1437" s="95">
        <v>0</v>
      </c>
      <c r="R1437" s="95">
        <v>0</v>
      </c>
      <c r="S1437" s="95">
        <v>0</v>
      </c>
      <c r="T1437" s="95">
        <v>0</v>
      </c>
      <c r="U1437" s="95">
        <v>0</v>
      </c>
      <c r="V1437" s="95">
        <v>0</v>
      </c>
      <c r="W1437" s="95">
        <v>0</v>
      </c>
      <c r="X1437" s="95">
        <v>0</v>
      </c>
      <c r="Y1437" s="95">
        <v>0</v>
      </c>
      <c r="Z1437" s="95">
        <v>0</v>
      </c>
      <c r="AA1437" s="95">
        <v>0</v>
      </c>
      <c r="AB1437" s="95">
        <v>0</v>
      </c>
      <c r="AC1437" s="95">
        <v>0</v>
      </c>
      <c r="AD1437" s="95">
        <v>0</v>
      </c>
      <c r="AE1437" s="95">
        <v>0</v>
      </c>
      <c r="AF1437" s="95">
        <v>0</v>
      </c>
      <c r="AG1437" s="95">
        <v>0</v>
      </c>
      <c r="AH1437" s="95">
        <v>0</v>
      </c>
      <c r="AI1437" s="95">
        <v>0</v>
      </c>
      <c r="AJ1437" s="95">
        <v>0</v>
      </c>
      <c r="AK1437" s="95">
        <v>0</v>
      </c>
      <c r="AL1437" s="95">
        <v>0</v>
      </c>
      <c r="AM1437" s="95">
        <v>0</v>
      </c>
      <c r="AN1437" s="95">
        <v>0</v>
      </c>
      <c r="AO1437" s="96">
        <v>0</v>
      </c>
    </row>
    <row r="1438" spans="1:41" x14ac:dyDescent="0.3">
      <c r="A1438" s="81" t="s">
        <v>1465</v>
      </c>
      <c r="B1438" s="95">
        <v>0</v>
      </c>
      <c r="C1438" s="95">
        <v>0</v>
      </c>
      <c r="D1438" s="95">
        <v>0</v>
      </c>
      <c r="E1438" s="95">
        <v>0</v>
      </c>
      <c r="F1438" s="95">
        <v>0</v>
      </c>
      <c r="G1438" s="95">
        <v>0</v>
      </c>
      <c r="H1438" s="95">
        <v>0</v>
      </c>
      <c r="I1438" s="95">
        <v>0</v>
      </c>
      <c r="J1438" s="95">
        <v>0</v>
      </c>
      <c r="K1438" s="95">
        <v>0</v>
      </c>
      <c r="L1438" s="95">
        <v>0</v>
      </c>
      <c r="M1438" s="95">
        <v>0</v>
      </c>
      <c r="N1438" s="95">
        <v>0</v>
      </c>
      <c r="O1438" s="95">
        <v>0</v>
      </c>
      <c r="P1438" s="95">
        <v>0</v>
      </c>
      <c r="Q1438" s="95">
        <v>0</v>
      </c>
      <c r="R1438" s="95">
        <v>0</v>
      </c>
      <c r="S1438" s="95">
        <v>0</v>
      </c>
      <c r="T1438" s="95">
        <v>0</v>
      </c>
      <c r="U1438" s="95">
        <v>0</v>
      </c>
      <c r="V1438" s="95">
        <v>0</v>
      </c>
      <c r="W1438" s="95">
        <v>0</v>
      </c>
      <c r="X1438" s="95">
        <v>0</v>
      </c>
      <c r="Y1438" s="95">
        <v>0</v>
      </c>
      <c r="Z1438" s="95">
        <v>0</v>
      </c>
      <c r="AA1438" s="95">
        <v>0</v>
      </c>
      <c r="AB1438" s="95">
        <v>0</v>
      </c>
      <c r="AC1438" s="95">
        <v>0</v>
      </c>
      <c r="AD1438" s="95">
        <v>0</v>
      </c>
      <c r="AE1438" s="95">
        <v>0</v>
      </c>
      <c r="AF1438" s="95">
        <v>0</v>
      </c>
      <c r="AG1438" s="95">
        <v>0</v>
      </c>
      <c r="AH1438" s="95">
        <v>0</v>
      </c>
      <c r="AI1438" s="95">
        <v>0</v>
      </c>
      <c r="AJ1438" s="95">
        <v>0</v>
      </c>
      <c r="AK1438" s="95">
        <v>0</v>
      </c>
      <c r="AL1438" s="95">
        <v>0</v>
      </c>
      <c r="AM1438" s="95">
        <v>0</v>
      </c>
      <c r="AN1438" s="95">
        <v>0</v>
      </c>
      <c r="AO1438" s="96">
        <v>0</v>
      </c>
    </row>
    <row r="1439" spans="1:41" x14ac:dyDescent="0.3">
      <c r="A1439" s="81" t="s">
        <v>1466</v>
      </c>
      <c r="B1439" s="95">
        <v>0</v>
      </c>
      <c r="C1439" s="95">
        <v>0</v>
      </c>
      <c r="D1439" s="95">
        <v>0</v>
      </c>
      <c r="E1439" s="95">
        <v>1</v>
      </c>
      <c r="F1439" s="95">
        <v>0</v>
      </c>
      <c r="G1439" s="95">
        <v>0</v>
      </c>
      <c r="H1439" s="95">
        <v>0</v>
      </c>
      <c r="I1439" s="95">
        <v>0</v>
      </c>
      <c r="J1439" s="95">
        <v>0</v>
      </c>
      <c r="K1439" s="95">
        <v>0</v>
      </c>
      <c r="L1439" s="95">
        <v>0</v>
      </c>
      <c r="M1439" s="95">
        <v>0</v>
      </c>
      <c r="N1439" s="95">
        <v>0</v>
      </c>
      <c r="O1439" s="95">
        <v>0</v>
      </c>
      <c r="P1439" s="95">
        <v>0</v>
      </c>
      <c r="Q1439" s="95">
        <v>0</v>
      </c>
      <c r="R1439" s="95">
        <v>0</v>
      </c>
      <c r="S1439" s="95">
        <v>0</v>
      </c>
      <c r="T1439" s="95">
        <v>0</v>
      </c>
      <c r="U1439" s="95">
        <v>0</v>
      </c>
      <c r="V1439" s="95">
        <v>0</v>
      </c>
      <c r="W1439" s="95">
        <v>0</v>
      </c>
      <c r="X1439" s="95">
        <v>0</v>
      </c>
      <c r="Y1439" s="95">
        <v>0</v>
      </c>
      <c r="Z1439" s="95">
        <v>0</v>
      </c>
      <c r="AA1439" s="95">
        <v>0</v>
      </c>
      <c r="AB1439" s="95">
        <v>0</v>
      </c>
      <c r="AC1439" s="95">
        <v>0</v>
      </c>
      <c r="AD1439" s="95">
        <v>0</v>
      </c>
      <c r="AE1439" s="95">
        <v>0</v>
      </c>
      <c r="AF1439" s="95">
        <v>0</v>
      </c>
      <c r="AG1439" s="95">
        <v>0</v>
      </c>
      <c r="AH1439" s="95">
        <v>0</v>
      </c>
      <c r="AI1439" s="95">
        <v>0</v>
      </c>
      <c r="AJ1439" s="95">
        <v>0</v>
      </c>
      <c r="AK1439" s="95">
        <v>0</v>
      </c>
      <c r="AL1439" s="95">
        <v>0</v>
      </c>
      <c r="AM1439" s="95">
        <v>0</v>
      </c>
      <c r="AN1439" s="95">
        <v>0</v>
      </c>
      <c r="AO1439" s="96">
        <v>0</v>
      </c>
    </row>
    <row r="1440" spans="1:41" x14ac:dyDescent="0.3">
      <c r="A1440" s="81" t="s">
        <v>1467</v>
      </c>
      <c r="B1440" s="95">
        <v>0</v>
      </c>
      <c r="C1440" s="95">
        <v>0</v>
      </c>
      <c r="D1440" s="95">
        <v>0</v>
      </c>
      <c r="E1440" s="95">
        <v>0</v>
      </c>
      <c r="F1440" s="95">
        <v>0</v>
      </c>
      <c r="G1440" s="95">
        <v>7</v>
      </c>
      <c r="H1440" s="95">
        <v>0</v>
      </c>
      <c r="I1440" s="95">
        <v>0</v>
      </c>
      <c r="J1440" s="95">
        <v>0</v>
      </c>
      <c r="K1440" s="95">
        <v>0</v>
      </c>
      <c r="L1440" s="95">
        <v>1</v>
      </c>
      <c r="M1440" s="95">
        <v>0</v>
      </c>
      <c r="N1440" s="95">
        <v>0</v>
      </c>
      <c r="O1440" s="95">
        <v>0</v>
      </c>
      <c r="P1440" s="95">
        <v>0</v>
      </c>
      <c r="Q1440" s="95">
        <v>2</v>
      </c>
      <c r="R1440" s="95">
        <v>0</v>
      </c>
      <c r="S1440" s="95">
        <v>0</v>
      </c>
      <c r="T1440" s="95">
        <v>0</v>
      </c>
      <c r="U1440" s="95">
        <v>0</v>
      </c>
      <c r="V1440" s="95">
        <v>0</v>
      </c>
      <c r="W1440" s="95">
        <v>0</v>
      </c>
      <c r="X1440" s="95">
        <v>0</v>
      </c>
      <c r="Y1440" s="95">
        <v>0</v>
      </c>
      <c r="Z1440" s="95">
        <v>0</v>
      </c>
      <c r="AA1440" s="95">
        <v>0</v>
      </c>
      <c r="AB1440" s="95">
        <v>0</v>
      </c>
      <c r="AC1440" s="95">
        <v>0</v>
      </c>
      <c r="AD1440" s="95">
        <v>0</v>
      </c>
      <c r="AE1440" s="95">
        <v>0</v>
      </c>
      <c r="AF1440" s="95">
        <v>0</v>
      </c>
      <c r="AG1440" s="95">
        <v>0</v>
      </c>
      <c r="AH1440" s="95">
        <v>0</v>
      </c>
      <c r="AI1440" s="95">
        <v>0</v>
      </c>
      <c r="AJ1440" s="95">
        <v>0</v>
      </c>
      <c r="AK1440" s="95">
        <v>0</v>
      </c>
      <c r="AL1440" s="95">
        <v>0</v>
      </c>
      <c r="AM1440" s="95">
        <v>0</v>
      </c>
      <c r="AN1440" s="95">
        <v>0</v>
      </c>
      <c r="AO1440" s="96">
        <v>0</v>
      </c>
    </row>
    <row r="1441" spans="1:41" x14ac:dyDescent="0.3">
      <c r="A1441" s="81" t="s">
        <v>1468</v>
      </c>
      <c r="B1441" s="95">
        <v>3</v>
      </c>
      <c r="C1441" s="95">
        <v>0</v>
      </c>
      <c r="D1441" s="95">
        <v>17</v>
      </c>
      <c r="E1441" s="95">
        <v>14</v>
      </c>
      <c r="F1441" s="95">
        <v>1</v>
      </c>
      <c r="G1441" s="95">
        <v>45</v>
      </c>
      <c r="H1441" s="95">
        <v>0</v>
      </c>
      <c r="I1441" s="95">
        <v>14</v>
      </c>
      <c r="J1441" s="95">
        <v>0</v>
      </c>
      <c r="K1441" s="95">
        <v>0</v>
      </c>
      <c r="L1441" s="95">
        <v>0</v>
      </c>
      <c r="M1441" s="95">
        <v>0</v>
      </c>
      <c r="N1441" s="95">
        <v>7</v>
      </c>
      <c r="O1441" s="95">
        <v>14</v>
      </c>
      <c r="P1441" s="95">
        <v>0</v>
      </c>
      <c r="Q1441" s="95">
        <v>23</v>
      </c>
      <c r="R1441" s="95">
        <v>0</v>
      </c>
      <c r="S1441" s="95">
        <v>0</v>
      </c>
      <c r="T1441" s="95">
        <v>0</v>
      </c>
      <c r="U1441" s="95">
        <v>0</v>
      </c>
      <c r="V1441" s="95">
        <v>0</v>
      </c>
      <c r="W1441" s="95">
        <v>0</v>
      </c>
      <c r="X1441" s="95">
        <v>2</v>
      </c>
      <c r="Y1441" s="95">
        <v>0</v>
      </c>
      <c r="Z1441" s="95">
        <v>0</v>
      </c>
      <c r="AA1441" s="95">
        <v>3</v>
      </c>
      <c r="AB1441" s="95">
        <v>0</v>
      </c>
      <c r="AC1441" s="95">
        <v>0</v>
      </c>
      <c r="AD1441" s="95">
        <v>0</v>
      </c>
      <c r="AE1441" s="95">
        <v>0</v>
      </c>
      <c r="AF1441" s="95">
        <v>1</v>
      </c>
      <c r="AG1441" s="95">
        <v>0</v>
      </c>
      <c r="AH1441" s="95">
        <v>4</v>
      </c>
      <c r="AI1441" s="95">
        <v>0</v>
      </c>
      <c r="AJ1441" s="95">
        <v>0</v>
      </c>
      <c r="AK1441" s="95">
        <v>12</v>
      </c>
      <c r="AL1441" s="95">
        <v>0</v>
      </c>
      <c r="AM1441" s="95">
        <v>0</v>
      </c>
      <c r="AN1441" s="95">
        <v>0</v>
      </c>
      <c r="AO1441" s="96">
        <v>0</v>
      </c>
    </row>
    <row r="1442" spans="1:41" x14ac:dyDescent="0.3">
      <c r="A1442" s="81" t="s">
        <v>1469</v>
      </c>
      <c r="B1442" s="95">
        <v>0</v>
      </c>
      <c r="C1442" s="95">
        <v>0</v>
      </c>
      <c r="D1442" s="95">
        <v>0</v>
      </c>
      <c r="E1442" s="95">
        <v>0</v>
      </c>
      <c r="F1442" s="95">
        <v>0</v>
      </c>
      <c r="G1442" s="95">
        <v>0</v>
      </c>
      <c r="H1442" s="95">
        <v>0</v>
      </c>
      <c r="I1442" s="95">
        <v>0</v>
      </c>
      <c r="J1442" s="95">
        <v>0</v>
      </c>
      <c r="K1442" s="95">
        <v>0</v>
      </c>
      <c r="L1442" s="95">
        <v>0</v>
      </c>
      <c r="M1442" s="95">
        <v>0</v>
      </c>
      <c r="N1442" s="95">
        <v>0</v>
      </c>
      <c r="O1442" s="95">
        <v>0</v>
      </c>
      <c r="P1442" s="95">
        <v>0</v>
      </c>
      <c r="Q1442" s="95">
        <v>0</v>
      </c>
      <c r="R1442" s="95">
        <v>0</v>
      </c>
      <c r="S1442" s="95">
        <v>0</v>
      </c>
      <c r="T1442" s="95">
        <v>0</v>
      </c>
      <c r="U1442" s="95">
        <v>0</v>
      </c>
      <c r="V1442" s="95">
        <v>0</v>
      </c>
      <c r="W1442" s="95">
        <v>0</v>
      </c>
      <c r="X1442" s="95">
        <v>0</v>
      </c>
      <c r="Y1442" s="95">
        <v>0</v>
      </c>
      <c r="Z1442" s="95">
        <v>0</v>
      </c>
      <c r="AA1442" s="95">
        <v>0</v>
      </c>
      <c r="AB1442" s="95">
        <v>0</v>
      </c>
      <c r="AC1442" s="95">
        <v>0</v>
      </c>
      <c r="AD1442" s="95">
        <v>0</v>
      </c>
      <c r="AE1442" s="95">
        <v>0</v>
      </c>
      <c r="AF1442" s="95">
        <v>0</v>
      </c>
      <c r="AG1442" s="95">
        <v>0</v>
      </c>
      <c r="AH1442" s="95">
        <v>0</v>
      </c>
      <c r="AI1442" s="95">
        <v>0</v>
      </c>
      <c r="AJ1442" s="95">
        <v>0</v>
      </c>
      <c r="AK1442" s="95">
        <v>0</v>
      </c>
      <c r="AL1442" s="95">
        <v>0</v>
      </c>
      <c r="AM1442" s="95">
        <v>0</v>
      </c>
      <c r="AN1442" s="95">
        <v>0</v>
      </c>
      <c r="AO1442" s="96">
        <v>0</v>
      </c>
    </row>
    <row r="1443" spans="1:41" x14ac:dyDescent="0.3">
      <c r="A1443" s="81" t="s">
        <v>1470</v>
      </c>
      <c r="B1443" s="95">
        <v>0</v>
      </c>
      <c r="C1443" s="95">
        <v>0</v>
      </c>
      <c r="D1443" s="95">
        <v>0</v>
      </c>
      <c r="E1443" s="95">
        <v>0</v>
      </c>
      <c r="F1443" s="95">
        <v>0</v>
      </c>
      <c r="G1443" s="95">
        <v>0</v>
      </c>
      <c r="H1443" s="95">
        <v>0</v>
      </c>
      <c r="I1443" s="95">
        <v>0</v>
      </c>
      <c r="J1443" s="95">
        <v>0</v>
      </c>
      <c r="K1443" s="95">
        <v>0</v>
      </c>
      <c r="L1443" s="95">
        <v>0</v>
      </c>
      <c r="M1443" s="95">
        <v>0</v>
      </c>
      <c r="N1443" s="95">
        <v>0</v>
      </c>
      <c r="O1443" s="95">
        <v>0</v>
      </c>
      <c r="P1443" s="95">
        <v>0</v>
      </c>
      <c r="Q1443" s="95">
        <v>0</v>
      </c>
      <c r="R1443" s="95">
        <v>0</v>
      </c>
      <c r="S1443" s="95">
        <v>0</v>
      </c>
      <c r="T1443" s="95">
        <v>0</v>
      </c>
      <c r="U1443" s="95">
        <v>0</v>
      </c>
      <c r="V1443" s="95">
        <v>0</v>
      </c>
      <c r="W1443" s="95">
        <v>0</v>
      </c>
      <c r="X1443" s="95">
        <v>0</v>
      </c>
      <c r="Y1443" s="95">
        <v>0</v>
      </c>
      <c r="Z1443" s="95">
        <v>0</v>
      </c>
      <c r="AA1443" s="95">
        <v>0</v>
      </c>
      <c r="AB1443" s="95">
        <v>0</v>
      </c>
      <c r="AC1443" s="95">
        <v>0</v>
      </c>
      <c r="AD1443" s="95">
        <v>0</v>
      </c>
      <c r="AE1443" s="95">
        <v>0</v>
      </c>
      <c r="AF1443" s="95">
        <v>0</v>
      </c>
      <c r="AG1443" s="95">
        <v>0</v>
      </c>
      <c r="AH1443" s="95">
        <v>0</v>
      </c>
      <c r="AI1443" s="95">
        <v>0</v>
      </c>
      <c r="AJ1443" s="95">
        <v>0</v>
      </c>
      <c r="AK1443" s="95">
        <v>0</v>
      </c>
      <c r="AL1443" s="95">
        <v>0</v>
      </c>
      <c r="AM1443" s="95">
        <v>0</v>
      </c>
      <c r="AN1443" s="95">
        <v>0</v>
      </c>
      <c r="AO1443" s="96">
        <v>0</v>
      </c>
    </row>
    <row r="1444" spans="1:41" x14ac:dyDescent="0.3">
      <c r="A1444" s="81" t="s">
        <v>1471</v>
      </c>
      <c r="B1444" s="95">
        <v>0</v>
      </c>
      <c r="C1444" s="95">
        <v>0</v>
      </c>
      <c r="D1444" s="95">
        <v>0</v>
      </c>
      <c r="E1444" s="95">
        <v>0</v>
      </c>
      <c r="F1444" s="95">
        <v>0</v>
      </c>
      <c r="G1444" s="95">
        <v>0</v>
      </c>
      <c r="H1444" s="95">
        <v>0</v>
      </c>
      <c r="I1444" s="95">
        <v>0</v>
      </c>
      <c r="J1444" s="95">
        <v>0</v>
      </c>
      <c r="K1444" s="95">
        <v>0</v>
      </c>
      <c r="L1444" s="95">
        <v>0</v>
      </c>
      <c r="M1444" s="95">
        <v>0</v>
      </c>
      <c r="N1444" s="95">
        <v>0</v>
      </c>
      <c r="O1444" s="95">
        <v>0</v>
      </c>
      <c r="P1444" s="95">
        <v>0</v>
      </c>
      <c r="Q1444" s="95">
        <v>0</v>
      </c>
      <c r="R1444" s="95">
        <v>0</v>
      </c>
      <c r="S1444" s="95">
        <v>0</v>
      </c>
      <c r="T1444" s="95">
        <v>0</v>
      </c>
      <c r="U1444" s="95">
        <v>0</v>
      </c>
      <c r="V1444" s="95">
        <v>0</v>
      </c>
      <c r="W1444" s="95">
        <v>0</v>
      </c>
      <c r="X1444" s="95">
        <v>0</v>
      </c>
      <c r="Y1444" s="95">
        <v>0</v>
      </c>
      <c r="Z1444" s="95">
        <v>0</v>
      </c>
      <c r="AA1444" s="95">
        <v>0</v>
      </c>
      <c r="AB1444" s="95">
        <v>0</v>
      </c>
      <c r="AC1444" s="95">
        <v>0</v>
      </c>
      <c r="AD1444" s="95">
        <v>0</v>
      </c>
      <c r="AE1444" s="95">
        <v>0</v>
      </c>
      <c r="AF1444" s="95">
        <v>0</v>
      </c>
      <c r="AG1444" s="95">
        <v>0</v>
      </c>
      <c r="AH1444" s="95">
        <v>0</v>
      </c>
      <c r="AI1444" s="95">
        <v>0</v>
      </c>
      <c r="AJ1444" s="95">
        <v>0</v>
      </c>
      <c r="AK1444" s="95">
        <v>0</v>
      </c>
      <c r="AL1444" s="95">
        <v>0</v>
      </c>
      <c r="AM1444" s="95">
        <v>0</v>
      </c>
      <c r="AN1444" s="95">
        <v>0</v>
      </c>
      <c r="AO1444" s="96">
        <v>0</v>
      </c>
    </row>
    <row r="1445" spans="1:41" x14ac:dyDescent="0.3">
      <c r="A1445" s="81" t="s">
        <v>1472</v>
      </c>
      <c r="B1445" s="95">
        <v>0</v>
      </c>
      <c r="C1445" s="95">
        <v>0</v>
      </c>
      <c r="D1445" s="95">
        <v>0</v>
      </c>
      <c r="E1445" s="95">
        <v>0</v>
      </c>
      <c r="F1445" s="95">
        <v>0</v>
      </c>
      <c r="G1445" s="95">
        <v>0</v>
      </c>
      <c r="H1445" s="95">
        <v>0</v>
      </c>
      <c r="I1445" s="95">
        <v>0</v>
      </c>
      <c r="J1445" s="95">
        <v>0</v>
      </c>
      <c r="K1445" s="95">
        <v>0</v>
      </c>
      <c r="L1445" s="95">
        <v>0</v>
      </c>
      <c r="M1445" s="95">
        <v>0</v>
      </c>
      <c r="N1445" s="95">
        <v>0</v>
      </c>
      <c r="O1445" s="95">
        <v>0</v>
      </c>
      <c r="P1445" s="95">
        <v>0</v>
      </c>
      <c r="Q1445" s="95">
        <v>0</v>
      </c>
      <c r="R1445" s="95">
        <v>0</v>
      </c>
      <c r="S1445" s="95">
        <v>0</v>
      </c>
      <c r="T1445" s="95">
        <v>0</v>
      </c>
      <c r="U1445" s="95">
        <v>0</v>
      </c>
      <c r="V1445" s="95">
        <v>0</v>
      </c>
      <c r="W1445" s="95">
        <v>0</v>
      </c>
      <c r="X1445" s="95">
        <v>0</v>
      </c>
      <c r="Y1445" s="95">
        <v>0</v>
      </c>
      <c r="Z1445" s="95">
        <v>0</v>
      </c>
      <c r="AA1445" s="95">
        <v>0</v>
      </c>
      <c r="AB1445" s="95">
        <v>0</v>
      </c>
      <c r="AC1445" s="95">
        <v>0</v>
      </c>
      <c r="AD1445" s="95">
        <v>0</v>
      </c>
      <c r="AE1445" s="95">
        <v>0</v>
      </c>
      <c r="AF1445" s="95">
        <v>0</v>
      </c>
      <c r="AG1445" s="95">
        <v>0</v>
      </c>
      <c r="AH1445" s="95">
        <v>0</v>
      </c>
      <c r="AI1445" s="95">
        <v>0</v>
      </c>
      <c r="AJ1445" s="95">
        <v>0</v>
      </c>
      <c r="AK1445" s="95">
        <v>0</v>
      </c>
      <c r="AL1445" s="95">
        <v>0</v>
      </c>
      <c r="AM1445" s="95">
        <v>0</v>
      </c>
      <c r="AN1445" s="95">
        <v>0</v>
      </c>
      <c r="AO1445" s="96">
        <v>0</v>
      </c>
    </row>
    <row r="1446" spans="1:41" x14ac:dyDescent="0.3">
      <c r="A1446" s="81" t="s">
        <v>1473</v>
      </c>
      <c r="B1446" s="95">
        <v>0</v>
      </c>
      <c r="C1446" s="95">
        <v>0</v>
      </c>
      <c r="D1446" s="95">
        <v>0</v>
      </c>
      <c r="E1446" s="95">
        <v>0</v>
      </c>
      <c r="F1446" s="95">
        <v>0</v>
      </c>
      <c r="G1446" s="95">
        <v>0</v>
      </c>
      <c r="H1446" s="95">
        <v>0</v>
      </c>
      <c r="I1446" s="95">
        <v>0</v>
      </c>
      <c r="J1446" s="95">
        <v>0</v>
      </c>
      <c r="K1446" s="95">
        <v>0</v>
      </c>
      <c r="L1446" s="95">
        <v>0</v>
      </c>
      <c r="M1446" s="95">
        <v>0</v>
      </c>
      <c r="N1446" s="95">
        <v>0</v>
      </c>
      <c r="O1446" s="95">
        <v>0</v>
      </c>
      <c r="P1446" s="95">
        <v>0</v>
      </c>
      <c r="Q1446" s="95">
        <v>0</v>
      </c>
      <c r="R1446" s="95">
        <v>0</v>
      </c>
      <c r="S1446" s="95">
        <v>0</v>
      </c>
      <c r="T1446" s="95">
        <v>0</v>
      </c>
      <c r="U1446" s="95">
        <v>0</v>
      </c>
      <c r="V1446" s="95">
        <v>0</v>
      </c>
      <c r="W1446" s="95">
        <v>0</v>
      </c>
      <c r="X1446" s="95">
        <v>0</v>
      </c>
      <c r="Y1446" s="95">
        <v>0</v>
      </c>
      <c r="Z1446" s="95">
        <v>0</v>
      </c>
      <c r="AA1446" s="95">
        <v>0</v>
      </c>
      <c r="AB1446" s="95">
        <v>0</v>
      </c>
      <c r="AC1446" s="95">
        <v>0</v>
      </c>
      <c r="AD1446" s="95">
        <v>0</v>
      </c>
      <c r="AE1446" s="95">
        <v>0</v>
      </c>
      <c r="AF1446" s="95">
        <v>0</v>
      </c>
      <c r="AG1446" s="95">
        <v>0</v>
      </c>
      <c r="AH1446" s="95">
        <v>0</v>
      </c>
      <c r="AI1446" s="95">
        <v>0</v>
      </c>
      <c r="AJ1446" s="95">
        <v>0</v>
      </c>
      <c r="AK1446" s="95">
        <v>0</v>
      </c>
      <c r="AL1446" s="95">
        <v>0</v>
      </c>
      <c r="AM1446" s="95">
        <v>0</v>
      </c>
      <c r="AN1446" s="95">
        <v>0</v>
      </c>
      <c r="AO1446" s="96">
        <v>0</v>
      </c>
    </row>
    <row r="1447" spans="1:41" x14ac:dyDescent="0.3">
      <c r="A1447" s="81" t="s">
        <v>1474</v>
      </c>
      <c r="B1447" s="95">
        <v>0</v>
      </c>
      <c r="C1447" s="95">
        <v>0</v>
      </c>
      <c r="D1447" s="95">
        <v>0</v>
      </c>
      <c r="E1447" s="95">
        <v>0</v>
      </c>
      <c r="F1447" s="95">
        <v>0</v>
      </c>
      <c r="G1447" s="95">
        <v>0</v>
      </c>
      <c r="H1447" s="95">
        <v>0</v>
      </c>
      <c r="I1447" s="95">
        <v>0</v>
      </c>
      <c r="J1447" s="95">
        <v>0</v>
      </c>
      <c r="K1447" s="95">
        <v>0</v>
      </c>
      <c r="L1447" s="95">
        <v>0</v>
      </c>
      <c r="M1447" s="95">
        <v>0</v>
      </c>
      <c r="N1447" s="95">
        <v>0</v>
      </c>
      <c r="O1447" s="95">
        <v>0</v>
      </c>
      <c r="P1447" s="95">
        <v>0</v>
      </c>
      <c r="Q1447" s="95">
        <v>0</v>
      </c>
      <c r="R1447" s="95">
        <v>0</v>
      </c>
      <c r="S1447" s="95">
        <v>0</v>
      </c>
      <c r="T1447" s="95">
        <v>0</v>
      </c>
      <c r="U1447" s="95">
        <v>0</v>
      </c>
      <c r="V1447" s="95">
        <v>0</v>
      </c>
      <c r="W1447" s="95">
        <v>0</v>
      </c>
      <c r="X1447" s="95">
        <v>0</v>
      </c>
      <c r="Y1447" s="95">
        <v>0</v>
      </c>
      <c r="Z1447" s="95">
        <v>0</v>
      </c>
      <c r="AA1447" s="95">
        <v>0</v>
      </c>
      <c r="AB1447" s="95">
        <v>0</v>
      </c>
      <c r="AC1447" s="95">
        <v>0</v>
      </c>
      <c r="AD1447" s="95">
        <v>0</v>
      </c>
      <c r="AE1447" s="95">
        <v>0</v>
      </c>
      <c r="AF1447" s="95">
        <v>0</v>
      </c>
      <c r="AG1447" s="95">
        <v>0</v>
      </c>
      <c r="AH1447" s="95">
        <v>0</v>
      </c>
      <c r="AI1447" s="95">
        <v>0</v>
      </c>
      <c r="AJ1447" s="95">
        <v>0</v>
      </c>
      <c r="AK1447" s="95">
        <v>0</v>
      </c>
      <c r="AL1447" s="95">
        <v>0</v>
      </c>
      <c r="AM1447" s="95">
        <v>0</v>
      </c>
      <c r="AN1447" s="95">
        <v>0</v>
      </c>
      <c r="AO1447" s="96">
        <v>0</v>
      </c>
    </row>
    <row r="1448" spans="1:41" x14ac:dyDescent="0.3">
      <c r="A1448" s="81" t="s">
        <v>1475</v>
      </c>
      <c r="B1448" s="95">
        <v>0</v>
      </c>
      <c r="C1448" s="95">
        <v>0</v>
      </c>
      <c r="D1448" s="95">
        <v>0</v>
      </c>
      <c r="E1448" s="95">
        <v>0</v>
      </c>
      <c r="F1448" s="95">
        <v>0</v>
      </c>
      <c r="G1448" s="95">
        <v>0</v>
      </c>
      <c r="H1448" s="95">
        <v>0</v>
      </c>
      <c r="I1448" s="95">
        <v>0</v>
      </c>
      <c r="J1448" s="95">
        <v>0</v>
      </c>
      <c r="K1448" s="95">
        <v>0</v>
      </c>
      <c r="L1448" s="95">
        <v>0</v>
      </c>
      <c r="M1448" s="95">
        <v>0</v>
      </c>
      <c r="N1448" s="95">
        <v>0</v>
      </c>
      <c r="O1448" s="95">
        <v>0</v>
      </c>
      <c r="P1448" s="95">
        <v>0</v>
      </c>
      <c r="Q1448" s="95">
        <v>0</v>
      </c>
      <c r="R1448" s="95">
        <v>0</v>
      </c>
      <c r="S1448" s="95">
        <v>0</v>
      </c>
      <c r="T1448" s="95">
        <v>0</v>
      </c>
      <c r="U1448" s="95">
        <v>0</v>
      </c>
      <c r="V1448" s="95">
        <v>0</v>
      </c>
      <c r="W1448" s="95">
        <v>0</v>
      </c>
      <c r="X1448" s="95">
        <v>0</v>
      </c>
      <c r="Y1448" s="95">
        <v>0</v>
      </c>
      <c r="Z1448" s="95">
        <v>0</v>
      </c>
      <c r="AA1448" s="95">
        <v>0</v>
      </c>
      <c r="AB1448" s="95">
        <v>0</v>
      </c>
      <c r="AC1448" s="95">
        <v>0</v>
      </c>
      <c r="AD1448" s="95">
        <v>0</v>
      </c>
      <c r="AE1448" s="95">
        <v>0</v>
      </c>
      <c r="AF1448" s="95">
        <v>0</v>
      </c>
      <c r="AG1448" s="95">
        <v>0</v>
      </c>
      <c r="AH1448" s="95">
        <v>0</v>
      </c>
      <c r="AI1448" s="95">
        <v>0</v>
      </c>
      <c r="AJ1448" s="95">
        <v>0</v>
      </c>
      <c r="AK1448" s="95">
        <v>0</v>
      </c>
      <c r="AL1448" s="95">
        <v>0</v>
      </c>
      <c r="AM1448" s="95">
        <v>0</v>
      </c>
      <c r="AN1448" s="95">
        <v>0</v>
      </c>
      <c r="AO1448" s="96">
        <v>0</v>
      </c>
    </row>
    <row r="1449" spans="1:41" x14ac:dyDescent="0.3">
      <c r="A1449" s="81" t="s">
        <v>1476</v>
      </c>
      <c r="B1449" s="95">
        <v>2</v>
      </c>
      <c r="C1449" s="95">
        <v>0</v>
      </c>
      <c r="D1449" s="95">
        <v>2</v>
      </c>
      <c r="E1449" s="95">
        <v>0</v>
      </c>
      <c r="F1449" s="95">
        <v>0</v>
      </c>
      <c r="G1449" s="95">
        <v>10</v>
      </c>
      <c r="H1449" s="95">
        <v>0</v>
      </c>
      <c r="I1449" s="95">
        <v>0</v>
      </c>
      <c r="J1449" s="95">
        <v>0</v>
      </c>
      <c r="K1449" s="95">
        <v>0</v>
      </c>
      <c r="L1449" s="95">
        <v>0</v>
      </c>
      <c r="M1449" s="95">
        <v>0</v>
      </c>
      <c r="N1449" s="95">
        <v>1</v>
      </c>
      <c r="O1449" s="95">
        <v>0</v>
      </c>
      <c r="P1449" s="95">
        <v>0</v>
      </c>
      <c r="Q1449" s="95">
        <v>1</v>
      </c>
      <c r="R1449" s="95">
        <v>0</v>
      </c>
      <c r="S1449" s="95">
        <v>0</v>
      </c>
      <c r="T1449" s="95">
        <v>0</v>
      </c>
      <c r="U1449" s="95">
        <v>0</v>
      </c>
      <c r="V1449" s="95">
        <v>0</v>
      </c>
      <c r="W1449" s="95">
        <v>0</v>
      </c>
      <c r="X1449" s="95">
        <v>0</v>
      </c>
      <c r="Y1449" s="95">
        <v>0</v>
      </c>
      <c r="Z1449" s="95">
        <v>0</v>
      </c>
      <c r="AA1449" s="95">
        <v>0</v>
      </c>
      <c r="AB1449" s="95">
        <v>0</v>
      </c>
      <c r="AC1449" s="95">
        <v>0</v>
      </c>
      <c r="AD1449" s="95">
        <v>0</v>
      </c>
      <c r="AE1449" s="95">
        <v>0</v>
      </c>
      <c r="AF1449" s="95">
        <v>0</v>
      </c>
      <c r="AG1449" s="95">
        <v>0</v>
      </c>
      <c r="AH1449" s="95">
        <v>0</v>
      </c>
      <c r="AI1449" s="95">
        <v>0</v>
      </c>
      <c r="AJ1449" s="95">
        <v>0</v>
      </c>
      <c r="AK1449" s="95">
        <v>1</v>
      </c>
      <c r="AL1449" s="95">
        <v>0</v>
      </c>
      <c r="AM1449" s="95">
        <v>0</v>
      </c>
      <c r="AN1449" s="95">
        <v>0</v>
      </c>
      <c r="AO1449" s="96">
        <v>0</v>
      </c>
    </row>
    <row r="1450" spans="1:41" x14ac:dyDescent="0.3">
      <c r="A1450" s="81" t="s">
        <v>1477</v>
      </c>
      <c r="B1450" s="95">
        <v>0</v>
      </c>
      <c r="C1450" s="95">
        <v>0</v>
      </c>
      <c r="D1450" s="95">
        <v>0</v>
      </c>
      <c r="E1450" s="95">
        <v>0</v>
      </c>
      <c r="F1450" s="95">
        <v>0</v>
      </c>
      <c r="G1450" s="95">
        <v>0</v>
      </c>
      <c r="H1450" s="95">
        <v>0</v>
      </c>
      <c r="I1450" s="95">
        <v>0</v>
      </c>
      <c r="J1450" s="95">
        <v>0</v>
      </c>
      <c r="K1450" s="95">
        <v>0</v>
      </c>
      <c r="L1450" s="95">
        <v>0</v>
      </c>
      <c r="M1450" s="95">
        <v>0</v>
      </c>
      <c r="N1450" s="95">
        <v>0</v>
      </c>
      <c r="O1450" s="95">
        <v>0</v>
      </c>
      <c r="P1450" s="95">
        <v>0</v>
      </c>
      <c r="Q1450" s="95">
        <v>0</v>
      </c>
      <c r="R1450" s="95">
        <v>0</v>
      </c>
      <c r="S1450" s="95">
        <v>0</v>
      </c>
      <c r="T1450" s="95">
        <v>0</v>
      </c>
      <c r="U1450" s="95">
        <v>0</v>
      </c>
      <c r="V1450" s="95">
        <v>0</v>
      </c>
      <c r="W1450" s="95">
        <v>0</v>
      </c>
      <c r="X1450" s="95">
        <v>0</v>
      </c>
      <c r="Y1450" s="95">
        <v>0</v>
      </c>
      <c r="Z1450" s="95">
        <v>0</v>
      </c>
      <c r="AA1450" s="95">
        <v>0</v>
      </c>
      <c r="AB1450" s="95">
        <v>0</v>
      </c>
      <c r="AC1450" s="95">
        <v>0</v>
      </c>
      <c r="AD1450" s="95">
        <v>0</v>
      </c>
      <c r="AE1450" s="95">
        <v>0</v>
      </c>
      <c r="AF1450" s="95">
        <v>0</v>
      </c>
      <c r="AG1450" s="95">
        <v>0</v>
      </c>
      <c r="AH1450" s="95">
        <v>0</v>
      </c>
      <c r="AI1450" s="95">
        <v>0</v>
      </c>
      <c r="AJ1450" s="95">
        <v>0</v>
      </c>
      <c r="AK1450" s="95">
        <v>0</v>
      </c>
      <c r="AL1450" s="95">
        <v>0</v>
      </c>
      <c r="AM1450" s="95">
        <v>0</v>
      </c>
      <c r="AN1450" s="95">
        <v>0</v>
      </c>
      <c r="AO1450" s="96">
        <v>0</v>
      </c>
    </row>
    <row r="1451" spans="1:41" x14ac:dyDescent="0.3">
      <c r="A1451" s="81" t="s">
        <v>1478</v>
      </c>
      <c r="B1451" s="95">
        <v>0</v>
      </c>
      <c r="C1451" s="95">
        <v>0</v>
      </c>
      <c r="D1451" s="95">
        <v>0</v>
      </c>
      <c r="E1451" s="95">
        <v>0</v>
      </c>
      <c r="F1451" s="95">
        <v>0</v>
      </c>
      <c r="G1451" s="95">
        <v>0</v>
      </c>
      <c r="H1451" s="95">
        <v>0</v>
      </c>
      <c r="I1451" s="95">
        <v>0</v>
      </c>
      <c r="J1451" s="95">
        <v>0</v>
      </c>
      <c r="K1451" s="95">
        <v>0</v>
      </c>
      <c r="L1451" s="95">
        <v>0</v>
      </c>
      <c r="M1451" s="95">
        <v>0</v>
      </c>
      <c r="N1451" s="95">
        <v>0</v>
      </c>
      <c r="O1451" s="95">
        <v>0</v>
      </c>
      <c r="P1451" s="95">
        <v>0</v>
      </c>
      <c r="Q1451" s="95">
        <v>0</v>
      </c>
      <c r="R1451" s="95">
        <v>0</v>
      </c>
      <c r="S1451" s="95">
        <v>0</v>
      </c>
      <c r="T1451" s="95">
        <v>0</v>
      </c>
      <c r="U1451" s="95">
        <v>0</v>
      </c>
      <c r="V1451" s="95">
        <v>0</v>
      </c>
      <c r="W1451" s="95">
        <v>0</v>
      </c>
      <c r="X1451" s="95">
        <v>0</v>
      </c>
      <c r="Y1451" s="95">
        <v>0</v>
      </c>
      <c r="Z1451" s="95">
        <v>0</v>
      </c>
      <c r="AA1451" s="95">
        <v>0</v>
      </c>
      <c r="AB1451" s="95">
        <v>0</v>
      </c>
      <c r="AC1451" s="95">
        <v>0</v>
      </c>
      <c r="AD1451" s="95">
        <v>0</v>
      </c>
      <c r="AE1451" s="95">
        <v>0</v>
      </c>
      <c r="AF1451" s="95">
        <v>0</v>
      </c>
      <c r="AG1451" s="95">
        <v>0</v>
      </c>
      <c r="AH1451" s="95">
        <v>0</v>
      </c>
      <c r="AI1451" s="95">
        <v>0</v>
      </c>
      <c r="AJ1451" s="95">
        <v>0</v>
      </c>
      <c r="AK1451" s="95">
        <v>0</v>
      </c>
      <c r="AL1451" s="95">
        <v>0</v>
      </c>
      <c r="AM1451" s="95">
        <v>0</v>
      </c>
      <c r="AN1451" s="95">
        <v>0</v>
      </c>
      <c r="AO1451" s="96">
        <v>0</v>
      </c>
    </row>
    <row r="1452" spans="1:41" x14ac:dyDescent="0.3">
      <c r="A1452" s="81" t="s">
        <v>1479</v>
      </c>
      <c r="B1452" s="95">
        <v>0</v>
      </c>
      <c r="C1452" s="95">
        <v>0</v>
      </c>
      <c r="D1452" s="95">
        <v>0</v>
      </c>
      <c r="E1452" s="95">
        <v>0</v>
      </c>
      <c r="F1452" s="95">
        <v>0</v>
      </c>
      <c r="G1452" s="95">
        <v>0</v>
      </c>
      <c r="H1452" s="95">
        <v>0</v>
      </c>
      <c r="I1452" s="95">
        <v>0</v>
      </c>
      <c r="J1452" s="95">
        <v>0</v>
      </c>
      <c r="K1452" s="95">
        <v>0</v>
      </c>
      <c r="L1452" s="95">
        <v>0</v>
      </c>
      <c r="M1452" s="95">
        <v>0</v>
      </c>
      <c r="N1452" s="95">
        <v>0</v>
      </c>
      <c r="O1452" s="95">
        <v>0</v>
      </c>
      <c r="P1452" s="95">
        <v>0</v>
      </c>
      <c r="Q1452" s="95">
        <v>0</v>
      </c>
      <c r="R1452" s="95">
        <v>0</v>
      </c>
      <c r="S1452" s="95">
        <v>0</v>
      </c>
      <c r="T1452" s="95">
        <v>0</v>
      </c>
      <c r="U1452" s="95">
        <v>0</v>
      </c>
      <c r="V1452" s="95">
        <v>0</v>
      </c>
      <c r="W1452" s="95">
        <v>0</v>
      </c>
      <c r="X1452" s="95">
        <v>0</v>
      </c>
      <c r="Y1452" s="95">
        <v>0</v>
      </c>
      <c r="Z1452" s="95">
        <v>0</v>
      </c>
      <c r="AA1452" s="95">
        <v>0</v>
      </c>
      <c r="AB1452" s="95">
        <v>0</v>
      </c>
      <c r="AC1452" s="95">
        <v>0</v>
      </c>
      <c r="AD1452" s="95">
        <v>0</v>
      </c>
      <c r="AE1452" s="95">
        <v>0</v>
      </c>
      <c r="AF1452" s="95">
        <v>0</v>
      </c>
      <c r="AG1452" s="95">
        <v>0</v>
      </c>
      <c r="AH1452" s="95">
        <v>0</v>
      </c>
      <c r="AI1452" s="95">
        <v>0</v>
      </c>
      <c r="AJ1452" s="95">
        <v>0</v>
      </c>
      <c r="AK1452" s="95">
        <v>0</v>
      </c>
      <c r="AL1452" s="95">
        <v>0</v>
      </c>
      <c r="AM1452" s="95">
        <v>0</v>
      </c>
      <c r="AN1452" s="95">
        <v>0</v>
      </c>
      <c r="AO1452" s="96">
        <v>0</v>
      </c>
    </row>
    <row r="1453" spans="1:41" x14ac:dyDescent="0.3">
      <c r="A1453" s="81" t="s">
        <v>1480</v>
      </c>
      <c r="B1453" s="95">
        <v>0</v>
      </c>
      <c r="C1453" s="95">
        <v>0</v>
      </c>
      <c r="D1453" s="95">
        <v>0</v>
      </c>
      <c r="E1453" s="95">
        <v>0</v>
      </c>
      <c r="F1453" s="95">
        <v>0</v>
      </c>
      <c r="G1453" s="95">
        <v>0</v>
      </c>
      <c r="H1453" s="95">
        <v>0</v>
      </c>
      <c r="I1453" s="95">
        <v>0</v>
      </c>
      <c r="J1453" s="95">
        <v>0</v>
      </c>
      <c r="K1453" s="95">
        <v>0</v>
      </c>
      <c r="L1453" s="95">
        <v>0</v>
      </c>
      <c r="M1453" s="95">
        <v>0</v>
      </c>
      <c r="N1453" s="95">
        <v>0</v>
      </c>
      <c r="O1453" s="95">
        <v>0</v>
      </c>
      <c r="P1453" s="95">
        <v>0</v>
      </c>
      <c r="Q1453" s="95">
        <v>0</v>
      </c>
      <c r="R1453" s="95">
        <v>0</v>
      </c>
      <c r="S1453" s="95">
        <v>0</v>
      </c>
      <c r="T1453" s="95">
        <v>0</v>
      </c>
      <c r="U1453" s="95">
        <v>0</v>
      </c>
      <c r="V1453" s="95">
        <v>0</v>
      </c>
      <c r="W1453" s="95">
        <v>0</v>
      </c>
      <c r="X1453" s="95">
        <v>0</v>
      </c>
      <c r="Y1453" s="95">
        <v>0</v>
      </c>
      <c r="Z1453" s="95">
        <v>0</v>
      </c>
      <c r="AA1453" s="95">
        <v>0</v>
      </c>
      <c r="AB1453" s="95">
        <v>0</v>
      </c>
      <c r="AC1453" s="95">
        <v>0</v>
      </c>
      <c r="AD1453" s="95">
        <v>0</v>
      </c>
      <c r="AE1453" s="95">
        <v>0</v>
      </c>
      <c r="AF1453" s="95">
        <v>0</v>
      </c>
      <c r="AG1453" s="95">
        <v>0</v>
      </c>
      <c r="AH1453" s="95">
        <v>0</v>
      </c>
      <c r="AI1453" s="95">
        <v>0</v>
      </c>
      <c r="AJ1453" s="95">
        <v>0</v>
      </c>
      <c r="AK1453" s="95">
        <v>0</v>
      </c>
      <c r="AL1453" s="95">
        <v>0</v>
      </c>
      <c r="AM1453" s="95">
        <v>0</v>
      </c>
      <c r="AN1453" s="95">
        <v>0</v>
      </c>
      <c r="AO1453" s="96">
        <v>0</v>
      </c>
    </row>
    <row r="1454" spans="1:41" x14ac:dyDescent="0.3">
      <c r="A1454" s="81" t="s">
        <v>1481</v>
      </c>
      <c r="B1454" s="95">
        <v>0</v>
      </c>
      <c r="C1454" s="95">
        <v>0</v>
      </c>
      <c r="D1454" s="95">
        <v>0</v>
      </c>
      <c r="E1454" s="95">
        <v>0</v>
      </c>
      <c r="F1454" s="95">
        <v>0</v>
      </c>
      <c r="G1454" s="95">
        <v>0</v>
      </c>
      <c r="H1454" s="95">
        <v>0</v>
      </c>
      <c r="I1454" s="95">
        <v>0</v>
      </c>
      <c r="J1454" s="95">
        <v>0</v>
      </c>
      <c r="K1454" s="95">
        <v>0</v>
      </c>
      <c r="L1454" s="95">
        <v>0</v>
      </c>
      <c r="M1454" s="95">
        <v>0</v>
      </c>
      <c r="N1454" s="95">
        <v>0</v>
      </c>
      <c r="O1454" s="95">
        <v>0</v>
      </c>
      <c r="P1454" s="95">
        <v>0</v>
      </c>
      <c r="Q1454" s="95">
        <v>0</v>
      </c>
      <c r="R1454" s="95">
        <v>0</v>
      </c>
      <c r="S1454" s="95">
        <v>0</v>
      </c>
      <c r="T1454" s="95">
        <v>0</v>
      </c>
      <c r="U1454" s="95">
        <v>0</v>
      </c>
      <c r="V1454" s="95">
        <v>0</v>
      </c>
      <c r="W1454" s="95">
        <v>0</v>
      </c>
      <c r="X1454" s="95">
        <v>0</v>
      </c>
      <c r="Y1454" s="95">
        <v>0</v>
      </c>
      <c r="Z1454" s="95">
        <v>0</v>
      </c>
      <c r="AA1454" s="95">
        <v>0</v>
      </c>
      <c r="AB1454" s="95">
        <v>0</v>
      </c>
      <c r="AC1454" s="95">
        <v>0</v>
      </c>
      <c r="AD1454" s="95">
        <v>0</v>
      </c>
      <c r="AE1454" s="95">
        <v>0</v>
      </c>
      <c r="AF1454" s="95">
        <v>0</v>
      </c>
      <c r="AG1454" s="95">
        <v>0</v>
      </c>
      <c r="AH1454" s="95">
        <v>0</v>
      </c>
      <c r="AI1454" s="95">
        <v>0</v>
      </c>
      <c r="AJ1454" s="95">
        <v>0</v>
      </c>
      <c r="AK1454" s="95">
        <v>0</v>
      </c>
      <c r="AL1454" s="95">
        <v>0</v>
      </c>
      <c r="AM1454" s="95">
        <v>0</v>
      </c>
      <c r="AN1454" s="95">
        <v>0</v>
      </c>
      <c r="AO1454" s="96">
        <v>0</v>
      </c>
    </row>
    <row r="1455" spans="1:41" x14ac:dyDescent="0.3">
      <c r="A1455" s="81" t="s">
        <v>1482</v>
      </c>
      <c r="B1455" s="95">
        <v>0</v>
      </c>
      <c r="C1455" s="95">
        <v>0</v>
      </c>
      <c r="D1455" s="95">
        <v>0</v>
      </c>
      <c r="E1455" s="95">
        <v>0</v>
      </c>
      <c r="F1455" s="95">
        <v>0</v>
      </c>
      <c r="G1455" s="95">
        <v>0</v>
      </c>
      <c r="H1455" s="95">
        <v>0</v>
      </c>
      <c r="I1455" s="95">
        <v>0</v>
      </c>
      <c r="J1455" s="95">
        <v>0</v>
      </c>
      <c r="K1455" s="95">
        <v>0</v>
      </c>
      <c r="L1455" s="95">
        <v>0</v>
      </c>
      <c r="M1455" s="95">
        <v>0</v>
      </c>
      <c r="N1455" s="95">
        <v>0</v>
      </c>
      <c r="O1455" s="95">
        <v>0</v>
      </c>
      <c r="P1455" s="95">
        <v>0</v>
      </c>
      <c r="Q1455" s="95">
        <v>0</v>
      </c>
      <c r="R1455" s="95">
        <v>0</v>
      </c>
      <c r="S1455" s="95">
        <v>0</v>
      </c>
      <c r="T1455" s="95">
        <v>0</v>
      </c>
      <c r="U1455" s="95">
        <v>0</v>
      </c>
      <c r="V1455" s="95">
        <v>0</v>
      </c>
      <c r="W1455" s="95">
        <v>0</v>
      </c>
      <c r="X1455" s="95">
        <v>0</v>
      </c>
      <c r="Y1455" s="95">
        <v>0</v>
      </c>
      <c r="Z1455" s="95">
        <v>0</v>
      </c>
      <c r="AA1455" s="95">
        <v>0</v>
      </c>
      <c r="AB1455" s="95">
        <v>0</v>
      </c>
      <c r="AC1455" s="95">
        <v>0</v>
      </c>
      <c r="AD1455" s="95">
        <v>0</v>
      </c>
      <c r="AE1455" s="95">
        <v>0</v>
      </c>
      <c r="AF1455" s="95">
        <v>0</v>
      </c>
      <c r="AG1455" s="95">
        <v>0</v>
      </c>
      <c r="AH1455" s="95">
        <v>0</v>
      </c>
      <c r="AI1455" s="95">
        <v>0</v>
      </c>
      <c r="AJ1455" s="95">
        <v>0</v>
      </c>
      <c r="AK1455" s="95">
        <v>0</v>
      </c>
      <c r="AL1455" s="95">
        <v>0</v>
      </c>
      <c r="AM1455" s="95">
        <v>0</v>
      </c>
      <c r="AN1455" s="95">
        <v>0</v>
      </c>
      <c r="AO1455" s="96">
        <v>0</v>
      </c>
    </row>
    <row r="1456" spans="1:41" x14ac:dyDescent="0.3">
      <c r="A1456" s="81" t="s">
        <v>1483</v>
      </c>
      <c r="B1456" s="95">
        <v>0</v>
      </c>
      <c r="C1456" s="95">
        <v>0</v>
      </c>
      <c r="D1456" s="95">
        <v>0</v>
      </c>
      <c r="E1456" s="95">
        <v>0</v>
      </c>
      <c r="F1456" s="95">
        <v>0</v>
      </c>
      <c r="G1456" s="95">
        <v>0</v>
      </c>
      <c r="H1456" s="95">
        <v>0</v>
      </c>
      <c r="I1456" s="95">
        <v>0</v>
      </c>
      <c r="J1456" s="95">
        <v>0</v>
      </c>
      <c r="K1456" s="95">
        <v>0</v>
      </c>
      <c r="L1456" s="95">
        <v>0</v>
      </c>
      <c r="M1456" s="95">
        <v>0</v>
      </c>
      <c r="N1456" s="95">
        <v>0</v>
      </c>
      <c r="O1456" s="95">
        <v>0</v>
      </c>
      <c r="P1456" s="95">
        <v>0</v>
      </c>
      <c r="Q1456" s="95">
        <v>0</v>
      </c>
      <c r="R1456" s="95">
        <v>0</v>
      </c>
      <c r="S1456" s="95">
        <v>0</v>
      </c>
      <c r="T1456" s="95">
        <v>0</v>
      </c>
      <c r="U1456" s="95">
        <v>0</v>
      </c>
      <c r="V1456" s="95">
        <v>0</v>
      </c>
      <c r="W1456" s="95">
        <v>0</v>
      </c>
      <c r="X1456" s="95">
        <v>0</v>
      </c>
      <c r="Y1456" s="95">
        <v>0</v>
      </c>
      <c r="Z1456" s="95">
        <v>0</v>
      </c>
      <c r="AA1456" s="95">
        <v>0</v>
      </c>
      <c r="AB1456" s="95">
        <v>0</v>
      </c>
      <c r="AC1456" s="95">
        <v>0</v>
      </c>
      <c r="AD1456" s="95">
        <v>0</v>
      </c>
      <c r="AE1456" s="95">
        <v>0</v>
      </c>
      <c r="AF1456" s="95">
        <v>0</v>
      </c>
      <c r="AG1456" s="95">
        <v>0</v>
      </c>
      <c r="AH1456" s="95">
        <v>0</v>
      </c>
      <c r="AI1456" s="95">
        <v>0</v>
      </c>
      <c r="AJ1456" s="95">
        <v>0</v>
      </c>
      <c r="AK1456" s="95">
        <v>0</v>
      </c>
      <c r="AL1456" s="95">
        <v>0</v>
      </c>
      <c r="AM1456" s="95">
        <v>0</v>
      </c>
      <c r="AN1456" s="95">
        <v>0</v>
      </c>
      <c r="AO1456" s="96">
        <v>0</v>
      </c>
    </row>
    <row r="1457" spans="1:41" x14ac:dyDescent="0.3">
      <c r="A1457" s="81" t="s">
        <v>1484</v>
      </c>
      <c r="B1457" s="95">
        <v>0</v>
      </c>
      <c r="C1457" s="95">
        <v>0</v>
      </c>
      <c r="D1457" s="95">
        <v>0</v>
      </c>
      <c r="E1457" s="95">
        <v>0</v>
      </c>
      <c r="F1457" s="95">
        <v>0</v>
      </c>
      <c r="G1457" s="95">
        <v>0</v>
      </c>
      <c r="H1457" s="95">
        <v>0</v>
      </c>
      <c r="I1457" s="95">
        <v>0</v>
      </c>
      <c r="J1457" s="95">
        <v>0</v>
      </c>
      <c r="K1457" s="95">
        <v>0</v>
      </c>
      <c r="L1457" s="95">
        <v>0</v>
      </c>
      <c r="M1457" s="95">
        <v>0</v>
      </c>
      <c r="N1457" s="95">
        <v>0</v>
      </c>
      <c r="O1457" s="95">
        <v>0</v>
      </c>
      <c r="P1457" s="95">
        <v>0</v>
      </c>
      <c r="Q1457" s="95">
        <v>0</v>
      </c>
      <c r="R1457" s="95">
        <v>0</v>
      </c>
      <c r="S1457" s="95">
        <v>0</v>
      </c>
      <c r="T1457" s="95">
        <v>0</v>
      </c>
      <c r="U1457" s="95">
        <v>0</v>
      </c>
      <c r="V1457" s="95">
        <v>0</v>
      </c>
      <c r="W1457" s="95">
        <v>0</v>
      </c>
      <c r="X1457" s="95">
        <v>0</v>
      </c>
      <c r="Y1457" s="95">
        <v>0</v>
      </c>
      <c r="Z1457" s="95">
        <v>0</v>
      </c>
      <c r="AA1457" s="95">
        <v>0</v>
      </c>
      <c r="AB1457" s="95">
        <v>0</v>
      </c>
      <c r="AC1457" s="95">
        <v>0</v>
      </c>
      <c r="AD1457" s="95">
        <v>0</v>
      </c>
      <c r="AE1457" s="95">
        <v>0</v>
      </c>
      <c r="AF1457" s="95">
        <v>0</v>
      </c>
      <c r="AG1457" s="95">
        <v>0</v>
      </c>
      <c r="AH1457" s="95">
        <v>0</v>
      </c>
      <c r="AI1457" s="95">
        <v>0</v>
      </c>
      <c r="AJ1457" s="95">
        <v>0</v>
      </c>
      <c r="AK1457" s="95">
        <v>0</v>
      </c>
      <c r="AL1457" s="95">
        <v>0</v>
      </c>
      <c r="AM1457" s="95">
        <v>0</v>
      </c>
      <c r="AN1457" s="95">
        <v>0</v>
      </c>
      <c r="AO1457" s="96">
        <v>0</v>
      </c>
    </row>
    <row r="1458" spans="1:41" x14ac:dyDescent="0.3">
      <c r="A1458" s="81" t="s">
        <v>1485</v>
      </c>
      <c r="B1458" s="95">
        <v>0</v>
      </c>
      <c r="C1458" s="95">
        <v>0</v>
      </c>
      <c r="D1458" s="95">
        <v>0</v>
      </c>
      <c r="E1458" s="95">
        <v>0</v>
      </c>
      <c r="F1458" s="95">
        <v>0</v>
      </c>
      <c r="G1458" s="95">
        <v>0</v>
      </c>
      <c r="H1458" s="95">
        <v>0</v>
      </c>
      <c r="I1458" s="95">
        <v>0</v>
      </c>
      <c r="J1458" s="95">
        <v>0</v>
      </c>
      <c r="K1458" s="95">
        <v>0</v>
      </c>
      <c r="L1458" s="95">
        <v>0</v>
      </c>
      <c r="M1458" s="95">
        <v>0</v>
      </c>
      <c r="N1458" s="95">
        <v>0</v>
      </c>
      <c r="O1458" s="95">
        <v>0</v>
      </c>
      <c r="P1458" s="95">
        <v>0</v>
      </c>
      <c r="Q1458" s="95">
        <v>0</v>
      </c>
      <c r="R1458" s="95">
        <v>0</v>
      </c>
      <c r="S1458" s="95">
        <v>0</v>
      </c>
      <c r="T1458" s="95">
        <v>0</v>
      </c>
      <c r="U1458" s="95">
        <v>0</v>
      </c>
      <c r="V1458" s="95">
        <v>0</v>
      </c>
      <c r="W1458" s="95">
        <v>0</v>
      </c>
      <c r="X1458" s="95">
        <v>0</v>
      </c>
      <c r="Y1458" s="95">
        <v>0</v>
      </c>
      <c r="Z1458" s="95">
        <v>0</v>
      </c>
      <c r="AA1458" s="95">
        <v>0</v>
      </c>
      <c r="AB1458" s="95">
        <v>0</v>
      </c>
      <c r="AC1458" s="95">
        <v>0</v>
      </c>
      <c r="AD1458" s="95">
        <v>0</v>
      </c>
      <c r="AE1458" s="95">
        <v>0</v>
      </c>
      <c r="AF1458" s="95">
        <v>0</v>
      </c>
      <c r="AG1458" s="95">
        <v>0</v>
      </c>
      <c r="AH1458" s="95">
        <v>0</v>
      </c>
      <c r="AI1458" s="95">
        <v>0</v>
      </c>
      <c r="AJ1458" s="95">
        <v>0</v>
      </c>
      <c r="AK1458" s="95">
        <v>0</v>
      </c>
      <c r="AL1458" s="95">
        <v>0</v>
      </c>
      <c r="AM1458" s="95">
        <v>0</v>
      </c>
      <c r="AN1458" s="95">
        <v>0</v>
      </c>
      <c r="AO1458" s="96">
        <v>0</v>
      </c>
    </row>
    <row r="1459" spans="1:41" x14ac:dyDescent="0.3">
      <c r="A1459" s="81" t="s">
        <v>1486</v>
      </c>
      <c r="B1459" s="95">
        <v>0</v>
      </c>
      <c r="C1459" s="95">
        <v>0</v>
      </c>
      <c r="D1459" s="95">
        <v>0</v>
      </c>
      <c r="E1459" s="95">
        <v>0</v>
      </c>
      <c r="F1459" s="95">
        <v>0</v>
      </c>
      <c r="G1459" s="95">
        <v>0</v>
      </c>
      <c r="H1459" s="95">
        <v>0</v>
      </c>
      <c r="I1459" s="95">
        <v>0</v>
      </c>
      <c r="J1459" s="95">
        <v>0</v>
      </c>
      <c r="K1459" s="95">
        <v>0</v>
      </c>
      <c r="L1459" s="95">
        <v>0</v>
      </c>
      <c r="M1459" s="95">
        <v>0</v>
      </c>
      <c r="N1459" s="95">
        <v>0</v>
      </c>
      <c r="O1459" s="95">
        <v>0</v>
      </c>
      <c r="P1459" s="95">
        <v>0</v>
      </c>
      <c r="Q1459" s="95">
        <v>0</v>
      </c>
      <c r="R1459" s="95">
        <v>0</v>
      </c>
      <c r="S1459" s="95">
        <v>0</v>
      </c>
      <c r="T1459" s="95">
        <v>0</v>
      </c>
      <c r="U1459" s="95">
        <v>0</v>
      </c>
      <c r="V1459" s="95">
        <v>0</v>
      </c>
      <c r="W1459" s="95">
        <v>0</v>
      </c>
      <c r="X1459" s="95">
        <v>0</v>
      </c>
      <c r="Y1459" s="95">
        <v>0</v>
      </c>
      <c r="Z1459" s="95">
        <v>0</v>
      </c>
      <c r="AA1459" s="95">
        <v>0</v>
      </c>
      <c r="AB1459" s="95">
        <v>0</v>
      </c>
      <c r="AC1459" s="95">
        <v>0</v>
      </c>
      <c r="AD1459" s="95">
        <v>0</v>
      </c>
      <c r="AE1459" s="95">
        <v>0</v>
      </c>
      <c r="AF1459" s="95">
        <v>0</v>
      </c>
      <c r="AG1459" s="95">
        <v>0</v>
      </c>
      <c r="AH1459" s="95">
        <v>0</v>
      </c>
      <c r="AI1459" s="95">
        <v>0</v>
      </c>
      <c r="AJ1459" s="95">
        <v>0</v>
      </c>
      <c r="AK1459" s="95">
        <v>0</v>
      </c>
      <c r="AL1459" s="95">
        <v>0</v>
      </c>
      <c r="AM1459" s="95">
        <v>0</v>
      </c>
      <c r="AN1459" s="95">
        <v>0</v>
      </c>
      <c r="AO1459" s="96">
        <v>0</v>
      </c>
    </row>
    <row r="1460" spans="1:41" x14ac:dyDescent="0.3">
      <c r="A1460" s="81" t="s">
        <v>1487</v>
      </c>
      <c r="B1460" s="95">
        <v>0</v>
      </c>
      <c r="C1460" s="95">
        <v>0</v>
      </c>
      <c r="D1460" s="95">
        <v>0</v>
      </c>
      <c r="E1460" s="95">
        <v>0</v>
      </c>
      <c r="F1460" s="95">
        <v>0</v>
      </c>
      <c r="G1460" s="95">
        <v>0</v>
      </c>
      <c r="H1460" s="95">
        <v>0</v>
      </c>
      <c r="I1460" s="95">
        <v>0</v>
      </c>
      <c r="J1460" s="95">
        <v>0</v>
      </c>
      <c r="K1460" s="95">
        <v>0</v>
      </c>
      <c r="L1460" s="95">
        <v>0</v>
      </c>
      <c r="M1460" s="95">
        <v>0</v>
      </c>
      <c r="N1460" s="95">
        <v>0</v>
      </c>
      <c r="O1460" s="95">
        <v>0</v>
      </c>
      <c r="P1460" s="95">
        <v>0</v>
      </c>
      <c r="Q1460" s="95">
        <v>0</v>
      </c>
      <c r="R1460" s="95">
        <v>0</v>
      </c>
      <c r="S1460" s="95">
        <v>0</v>
      </c>
      <c r="T1460" s="95">
        <v>0</v>
      </c>
      <c r="U1460" s="95">
        <v>0</v>
      </c>
      <c r="V1460" s="95">
        <v>0</v>
      </c>
      <c r="W1460" s="95">
        <v>0</v>
      </c>
      <c r="X1460" s="95">
        <v>0</v>
      </c>
      <c r="Y1460" s="95">
        <v>0</v>
      </c>
      <c r="Z1460" s="95">
        <v>0</v>
      </c>
      <c r="AA1460" s="95">
        <v>0</v>
      </c>
      <c r="AB1460" s="95">
        <v>0</v>
      </c>
      <c r="AC1460" s="95">
        <v>0</v>
      </c>
      <c r="AD1460" s="95">
        <v>0</v>
      </c>
      <c r="AE1460" s="95">
        <v>0</v>
      </c>
      <c r="AF1460" s="95">
        <v>0</v>
      </c>
      <c r="AG1460" s="95">
        <v>0</v>
      </c>
      <c r="AH1460" s="95">
        <v>0</v>
      </c>
      <c r="AI1460" s="95">
        <v>0</v>
      </c>
      <c r="AJ1460" s="95">
        <v>0</v>
      </c>
      <c r="AK1460" s="95">
        <v>0</v>
      </c>
      <c r="AL1460" s="95">
        <v>0</v>
      </c>
      <c r="AM1460" s="95">
        <v>0</v>
      </c>
      <c r="AN1460" s="95">
        <v>0</v>
      </c>
      <c r="AO1460" s="96">
        <v>0</v>
      </c>
    </row>
    <row r="1461" spans="1:41" x14ac:dyDescent="0.3">
      <c r="A1461" s="81" t="s">
        <v>1488</v>
      </c>
      <c r="B1461" s="95">
        <v>0</v>
      </c>
      <c r="C1461" s="95">
        <v>0</v>
      </c>
      <c r="D1461" s="95">
        <v>0</v>
      </c>
      <c r="E1461" s="95">
        <v>0</v>
      </c>
      <c r="F1461" s="95">
        <v>0</v>
      </c>
      <c r="G1461" s="95">
        <v>0</v>
      </c>
      <c r="H1461" s="95">
        <v>0</v>
      </c>
      <c r="I1461" s="95">
        <v>0</v>
      </c>
      <c r="J1461" s="95">
        <v>0</v>
      </c>
      <c r="K1461" s="95">
        <v>0</v>
      </c>
      <c r="L1461" s="95">
        <v>0</v>
      </c>
      <c r="M1461" s="95">
        <v>0</v>
      </c>
      <c r="N1461" s="95">
        <v>0</v>
      </c>
      <c r="O1461" s="95">
        <v>0</v>
      </c>
      <c r="P1461" s="95">
        <v>0</v>
      </c>
      <c r="Q1461" s="95">
        <v>0</v>
      </c>
      <c r="R1461" s="95">
        <v>0</v>
      </c>
      <c r="S1461" s="95">
        <v>0</v>
      </c>
      <c r="T1461" s="95">
        <v>0</v>
      </c>
      <c r="U1461" s="95">
        <v>0</v>
      </c>
      <c r="V1461" s="95">
        <v>0</v>
      </c>
      <c r="W1461" s="95">
        <v>0</v>
      </c>
      <c r="X1461" s="95">
        <v>0</v>
      </c>
      <c r="Y1461" s="95">
        <v>0</v>
      </c>
      <c r="Z1461" s="95">
        <v>0</v>
      </c>
      <c r="AA1461" s="95">
        <v>0</v>
      </c>
      <c r="AB1461" s="95">
        <v>0</v>
      </c>
      <c r="AC1461" s="95">
        <v>0</v>
      </c>
      <c r="AD1461" s="95">
        <v>0</v>
      </c>
      <c r="AE1461" s="95">
        <v>0</v>
      </c>
      <c r="AF1461" s="95">
        <v>0</v>
      </c>
      <c r="AG1461" s="95">
        <v>0</v>
      </c>
      <c r="AH1461" s="95">
        <v>0</v>
      </c>
      <c r="AI1461" s="95">
        <v>0</v>
      </c>
      <c r="AJ1461" s="95">
        <v>0</v>
      </c>
      <c r="AK1461" s="95">
        <v>0</v>
      </c>
      <c r="AL1461" s="95">
        <v>0</v>
      </c>
      <c r="AM1461" s="95">
        <v>0</v>
      </c>
      <c r="AN1461" s="95">
        <v>0</v>
      </c>
      <c r="AO1461" s="96">
        <v>0</v>
      </c>
    </row>
    <row r="1462" spans="1:41" x14ac:dyDescent="0.3">
      <c r="A1462" s="81" t="s">
        <v>1489</v>
      </c>
      <c r="B1462" s="95">
        <v>0</v>
      </c>
      <c r="C1462" s="95">
        <v>0</v>
      </c>
      <c r="D1462" s="95">
        <v>0</v>
      </c>
      <c r="E1462" s="95">
        <v>0</v>
      </c>
      <c r="F1462" s="95">
        <v>0</v>
      </c>
      <c r="G1462" s="95">
        <v>0</v>
      </c>
      <c r="H1462" s="95">
        <v>0</v>
      </c>
      <c r="I1462" s="95">
        <v>0</v>
      </c>
      <c r="J1462" s="95">
        <v>0</v>
      </c>
      <c r="K1462" s="95">
        <v>0</v>
      </c>
      <c r="L1462" s="95">
        <v>0</v>
      </c>
      <c r="M1462" s="95">
        <v>0</v>
      </c>
      <c r="N1462" s="95">
        <v>0</v>
      </c>
      <c r="O1462" s="95">
        <v>0</v>
      </c>
      <c r="P1462" s="95">
        <v>0</v>
      </c>
      <c r="Q1462" s="95">
        <v>0</v>
      </c>
      <c r="R1462" s="95">
        <v>0</v>
      </c>
      <c r="S1462" s="95">
        <v>0</v>
      </c>
      <c r="T1462" s="95">
        <v>0</v>
      </c>
      <c r="U1462" s="95">
        <v>0</v>
      </c>
      <c r="V1462" s="95">
        <v>0</v>
      </c>
      <c r="W1462" s="95">
        <v>0</v>
      </c>
      <c r="X1462" s="95">
        <v>0</v>
      </c>
      <c r="Y1462" s="95">
        <v>0</v>
      </c>
      <c r="Z1462" s="95">
        <v>0</v>
      </c>
      <c r="AA1462" s="95">
        <v>0</v>
      </c>
      <c r="AB1462" s="95">
        <v>0</v>
      </c>
      <c r="AC1462" s="95">
        <v>0</v>
      </c>
      <c r="AD1462" s="95">
        <v>0</v>
      </c>
      <c r="AE1462" s="95">
        <v>0</v>
      </c>
      <c r="AF1462" s="95">
        <v>0</v>
      </c>
      <c r="AG1462" s="95">
        <v>0</v>
      </c>
      <c r="AH1462" s="95">
        <v>0</v>
      </c>
      <c r="AI1462" s="95">
        <v>0</v>
      </c>
      <c r="AJ1462" s="95">
        <v>0</v>
      </c>
      <c r="AK1462" s="95">
        <v>0</v>
      </c>
      <c r="AL1462" s="95">
        <v>0</v>
      </c>
      <c r="AM1462" s="95">
        <v>0</v>
      </c>
      <c r="AN1462" s="95">
        <v>0</v>
      </c>
      <c r="AO1462" s="96">
        <v>0</v>
      </c>
    </row>
    <row r="1463" spans="1:41" x14ac:dyDescent="0.3">
      <c r="A1463" s="81" t="s">
        <v>1490</v>
      </c>
      <c r="B1463" s="95">
        <v>4</v>
      </c>
      <c r="C1463" s="95">
        <v>0</v>
      </c>
      <c r="D1463" s="95">
        <v>9</v>
      </c>
      <c r="E1463" s="95">
        <v>1</v>
      </c>
      <c r="F1463" s="95">
        <v>0</v>
      </c>
      <c r="G1463" s="95">
        <v>8</v>
      </c>
      <c r="H1463" s="95">
        <v>0</v>
      </c>
      <c r="I1463" s="95">
        <v>0</v>
      </c>
      <c r="J1463" s="95">
        <v>0</v>
      </c>
      <c r="K1463" s="95">
        <v>0</v>
      </c>
      <c r="L1463" s="95">
        <v>0</v>
      </c>
      <c r="M1463" s="95">
        <v>0</v>
      </c>
      <c r="N1463" s="95">
        <v>0</v>
      </c>
      <c r="O1463" s="95">
        <v>0</v>
      </c>
      <c r="P1463" s="95">
        <v>0</v>
      </c>
      <c r="Q1463" s="95">
        <v>1</v>
      </c>
      <c r="R1463" s="95">
        <v>0</v>
      </c>
      <c r="S1463" s="95">
        <v>0</v>
      </c>
      <c r="T1463" s="95">
        <v>0</v>
      </c>
      <c r="U1463" s="95">
        <v>0</v>
      </c>
      <c r="V1463" s="95">
        <v>1</v>
      </c>
      <c r="W1463" s="95">
        <v>0</v>
      </c>
      <c r="X1463" s="95">
        <v>0</v>
      </c>
      <c r="Y1463" s="95">
        <v>0</v>
      </c>
      <c r="Z1463" s="95">
        <v>0</v>
      </c>
      <c r="AA1463" s="95">
        <v>1</v>
      </c>
      <c r="AB1463" s="95">
        <v>0</v>
      </c>
      <c r="AC1463" s="95">
        <v>0</v>
      </c>
      <c r="AD1463" s="95">
        <v>0</v>
      </c>
      <c r="AE1463" s="95">
        <v>0</v>
      </c>
      <c r="AF1463" s="95">
        <v>0</v>
      </c>
      <c r="AG1463" s="95">
        <v>0</v>
      </c>
      <c r="AH1463" s="95">
        <v>0</v>
      </c>
      <c r="AI1463" s="95">
        <v>0</v>
      </c>
      <c r="AJ1463" s="95">
        <v>0</v>
      </c>
      <c r="AK1463" s="95">
        <v>1</v>
      </c>
      <c r="AL1463" s="95">
        <v>0</v>
      </c>
      <c r="AM1463" s="95">
        <v>1</v>
      </c>
      <c r="AN1463" s="95">
        <v>0</v>
      </c>
      <c r="AO1463" s="96">
        <v>0</v>
      </c>
    </row>
    <row r="1464" spans="1:41" x14ac:dyDescent="0.3">
      <c r="A1464" s="81" t="s">
        <v>1491</v>
      </c>
      <c r="B1464" s="95">
        <v>0</v>
      </c>
      <c r="C1464" s="95">
        <v>0</v>
      </c>
      <c r="D1464" s="95">
        <v>0</v>
      </c>
      <c r="E1464" s="95">
        <v>0</v>
      </c>
      <c r="F1464" s="95">
        <v>0</v>
      </c>
      <c r="G1464" s="95">
        <v>0</v>
      </c>
      <c r="H1464" s="95">
        <v>0</v>
      </c>
      <c r="I1464" s="95">
        <v>0</v>
      </c>
      <c r="J1464" s="95">
        <v>0</v>
      </c>
      <c r="K1464" s="95">
        <v>0</v>
      </c>
      <c r="L1464" s="95">
        <v>0</v>
      </c>
      <c r="M1464" s="95">
        <v>0</v>
      </c>
      <c r="N1464" s="95">
        <v>0</v>
      </c>
      <c r="O1464" s="95">
        <v>0</v>
      </c>
      <c r="P1464" s="95">
        <v>0</v>
      </c>
      <c r="Q1464" s="95">
        <v>0</v>
      </c>
      <c r="R1464" s="95">
        <v>0</v>
      </c>
      <c r="S1464" s="95">
        <v>0</v>
      </c>
      <c r="T1464" s="95">
        <v>0</v>
      </c>
      <c r="U1464" s="95">
        <v>0</v>
      </c>
      <c r="V1464" s="95">
        <v>0</v>
      </c>
      <c r="W1464" s="95">
        <v>0</v>
      </c>
      <c r="X1464" s="95">
        <v>0</v>
      </c>
      <c r="Y1464" s="95">
        <v>0</v>
      </c>
      <c r="Z1464" s="95">
        <v>0</v>
      </c>
      <c r="AA1464" s="95">
        <v>0</v>
      </c>
      <c r="AB1464" s="95">
        <v>0</v>
      </c>
      <c r="AC1464" s="95">
        <v>0</v>
      </c>
      <c r="AD1464" s="95">
        <v>0</v>
      </c>
      <c r="AE1464" s="95">
        <v>0</v>
      </c>
      <c r="AF1464" s="95">
        <v>0</v>
      </c>
      <c r="AG1464" s="95">
        <v>0</v>
      </c>
      <c r="AH1464" s="95">
        <v>0</v>
      </c>
      <c r="AI1464" s="95">
        <v>0</v>
      </c>
      <c r="AJ1464" s="95">
        <v>0</v>
      </c>
      <c r="AK1464" s="95">
        <v>0</v>
      </c>
      <c r="AL1464" s="95">
        <v>0</v>
      </c>
      <c r="AM1464" s="95">
        <v>0</v>
      </c>
      <c r="AN1464" s="95">
        <v>0</v>
      </c>
      <c r="AO1464" s="96">
        <v>0</v>
      </c>
    </row>
    <row r="1465" spans="1:41" x14ac:dyDescent="0.3">
      <c r="A1465" s="81" t="s">
        <v>1492</v>
      </c>
      <c r="B1465" s="95">
        <v>0</v>
      </c>
      <c r="C1465" s="95">
        <v>0</v>
      </c>
      <c r="D1465" s="95">
        <v>0</v>
      </c>
      <c r="E1465" s="95">
        <v>0</v>
      </c>
      <c r="F1465" s="95">
        <v>0</v>
      </c>
      <c r="G1465" s="95">
        <v>0</v>
      </c>
      <c r="H1465" s="95">
        <v>0</v>
      </c>
      <c r="I1465" s="95">
        <v>0</v>
      </c>
      <c r="J1465" s="95">
        <v>0</v>
      </c>
      <c r="K1465" s="95">
        <v>0</v>
      </c>
      <c r="L1465" s="95">
        <v>0</v>
      </c>
      <c r="M1465" s="95">
        <v>0</v>
      </c>
      <c r="N1465" s="95">
        <v>0</v>
      </c>
      <c r="O1465" s="95">
        <v>0</v>
      </c>
      <c r="P1465" s="95">
        <v>0</v>
      </c>
      <c r="Q1465" s="95">
        <v>0</v>
      </c>
      <c r="R1465" s="95">
        <v>0</v>
      </c>
      <c r="S1465" s="95">
        <v>0</v>
      </c>
      <c r="T1465" s="95">
        <v>0</v>
      </c>
      <c r="U1465" s="95">
        <v>0</v>
      </c>
      <c r="V1465" s="95">
        <v>0</v>
      </c>
      <c r="W1465" s="95">
        <v>0</v>
      </c>
      <c r="X1465" s="95">
        <v>0</v>
      </c>
      <c r="Y1465" s="95">
        <v>0</v>
      </c>
      <c r="Z1465" s="95">
        <v>0</v>
      </c>
      <c r="AA1465" s="95">
        <v>0</v>
      </c>
      <c r="AB1465" s="95">
        <v>0</v>
      </c>
      <c r="AC1465" s="95">
        <v>0</v>
      </c>
      <c r="AD1465" s="95">
        <v>0</v>
      </c>
      <c r="AE1465" s="95">
        <v>0</v>
      </c>
      <c r="AF1465" s="95">
        <v>0</v>
      </c>
      <c r="AG1465" s="95">
        <v>0</v>
      </c>
      <c r="AH1465" s="95">
        <v>0</v>
      </c>
      <c r="AI1465" s="95">
        <v>0</v>
      </c>
      <c r="AJ1465" s="95">
        <v>0</v>
      </c>
      <c r="AK1465" s="95">
        <v>0</v>
      </c>
      <c r="AL1465" s="95">
        <v>0</v>
      </c>
      <c r="AM1465" s="95">
        <v>0</v>
      </c>
      <c r="AN1465" s="95">
        <v>0</v>
      </c>
      <c r="AO1465" s="96">
        <v>0</v>
      </c>
    </row>
    <row r="1466" spans="1:41" x14ac:dyDescent="0.3">
      <c r="A1466" s="81" t="s">
        <v>1493</v>
      </c>
      <c r="B1466" s="95">
        <v>0</v>
      </c>
      <c r="C1466" s="95">
        <v>0</v>
      </c>
      <c r="D1466" s="95">
        <v>0</v>
      </c>
      <c r="E1466" s="95">
        <v>0</v>
      </c>
      <c r="F1466" s="95">
        <v>0</v>
      </c>
      <c r="G1466" s="95">
        <v>0</v>
      </c>
      <c r="H1466" s="95">
        <v>0</v>
      </c>
      <c r="I1466" s="95">
        <v>0</v>
      </c>
      <c r="J1466" s="95">
        <v>0</v>
      </c>
      <c r="K1466" s="95">
        <v>0</v>
      </c>
      <c r="L1466" s="95">
        <v>0</v>
      </c>
      <c r="M1466" s="95">
        <v>0</v>
      </c>
      <c r="N1466" s="95">
        <v>0</v>
      </c>
      <c r="O1466" s="95">
        <v>0</v>
      </c>
      <c r="P1466" s="95">
        <v>0</v>
      </c>
      <c r="Q1466" s="95">
        <v>0</v>
      </c>
      <c r="R1466" s="95">
        <v>0</v>
      </c>
      <c r="S1466" s="95">
        <v>0</v>
      </c>
      <c r="T1466" s="95">
        <v>0</v>
      </c>
      <c r="U1466" s="95">
        <v>0</v>
      </c>
      <c r="V1466" s="95">
        <v>0</v>
      </c>
      <c r="W1466" s="95">
        <v>0</v>
      </c>
      <c r="X1466" s="95">
        <v>0</v>
      </c>
      <c r="Y1466" s="95">
        <v>0</v>
      </c>
      <c r="Z1466" s="95">
        <v>0</v>
      </c>
      <c r="AA1466" s="95">
        <v>0</v>
      </c>
      <c r="AB1466" s="95">
        <v>0</v>
      </c>
      <c r="AC1466" s="95">
        <v>0</v>
      </c>
      <c r="AD1466" s="95">
        <v>0</v>
      </c>
      <c r="AE1466" s="95">
        <v>0</v>
      </c>
      <c r="AF1466" s="95">
        <v>0</v>
      </c>
      <c r="AG1466" s="95">
        <v>0</v>
      </c>
      <c r="AH1466" s="95">
        <v>0</v>
      </c>
      <c r="AI1466" s="95">
        <v>0</v>
      </c>
      <c r="AJ1466" s="95">
        <v>0</v>
      </c>
      <c r="AK1466" s="95">
        <v>0</v>
      </c>
      <c r="AL1466" s="95">
        <v>0</v>
      </c>
      <c r="AM1466" s="95">
        <v>0</v>
      </c>
      <c r="AN1466" s="95">
        <v>0</v>
      </c>
      <c r="AO1466" s="96">
        <v>0</v>
      </c>
    </row>
    <row r="1467" spans="1:41" x14ac:dyDescent="0.3">
      <c r="A1467" s="81" t="s">
        <v>1494</v>
      </c>
      <c r="B1467" s="95">
        <v>0</v>
      </c>
      <c r="C1467" s="95">
        <v>0</v>
      </c>
      <c r="D1467" s="95">
        <v>1</v>
      </c>
      <c r="E1467" s="95">
        <v>0</v>
      </c>
      <c r="F1467" s="95">
        <v>0</v>
      </c>
      <c r="G1467" s="95">
        <v>0</v>
      </c>
      <c r="H1467" s="95">
        <v>0</v>
      </c>
      <c r="I1467" s="95">
        <v>0</v>
      </c>
      <c r="J1467" s="95">
        <v>0</v>
      </c>
      <c r="K1467" s="95">
        <v>0</v>
      </c>
      <c r="L1467" s="95">
        <v>0</v>
      </c>
      <c r="M1467" s="95">
        <v>0</v>
      </c>
      <c r="N1467" s="95">
        <v>0</v>
      </c>
      <c r="O1467" s="95">
        <v>0</v>
      </c>
      <c r="P1467" s="95">
        <v>0</v>
      </c>
      <c r="Q1467" s="95">
        <v>0</v>
      </c>
      <c r="R1467" s="95">
        <v>0</v>
      </c>
      <c r="S1467" s="95">
        <v>0</v>
      </c>
      <c r="T1467" s="95">
        <v>0</v>
      </c>
      <c r="U1467" s="95">
        <v>0</v>
      </c>
      <c r="V1467" s="95">
        <v>0</v>
      </c>
      <c r="W1467" s="95">
        <v>0</v>
      </c>
      <c r="X1467" s="95">
        <v>0</v>
      </c>
      <c r="Y1467" s="95">
        <v>0</v>
      </c>
      <c r="Z1467" s="95">
        <v>0</v>
      </c>
      <c r="AA1467" s="95">
        <v>0</v>
      </c>
      <c r="AB1467" s="95">
        <v>0</v>
      </c>
      <c r="AC1467" s="95">
        <v>0</v>
      </c>
      <c r="AD1467" s="95">
        <v>0</v>
      </c>
      <c r="AE1467" s="95">
        <v>0</v>
      </c>
      <c r="AF1467" s="95">
        <v>0</v>
      </c>
      <c r="AG1467" s="95">
        <v>0</v>
      </c>
      <c r="AH1467" s="95">
        <v>0</v>
      </c>
      <c r="AI1467" s="95">
        <v>0</v>
      </c>
      <c r="AJ1467" s="95">
        <v>0</v>
      </c>
      <c r="AK1467" s="95">
        <v>0</v>
      </c>
      <c r="AL1467" s="95">
        <v>0</v>
      </c>
      <c r="AM1467" s="95">
        <v>0</v>
      </c>
      <c r="AN1467" s="95">
        <v>0</v>
      </c>
      <c r="AO1467" s="96">
        <v>0</v>
      </c>
    </row>
    <row r="1468" spans="1:41" x14ac:dyDescent="0.3">
      <c r="A1468" s="81" t="s">
        <v>1495</v>
      </c>
      <c r="B1468" s="95">
        <v>0</v>
      </c>
      <c r="C1468" s="95">
        <v>0</v>
      </c>
      <c r="D1468" s="95">
        <v>4</v>
      </c>
      <c r="E1468" s="95">
        <v>0</v>
      </c>
      <c r="F1468" s="95">
        <v>0</v>
      </c>
      <c r="G1468" s="95">
        <v>0</v>
      </c>
      <c r="H1468" s="95">
        <v>0</v>
      </c>
      <c r="I1468" s="95">
        <v>0</v>
      </c>
      <c r="J1468" s="95">
        <v>0</v>
      </c>
      <c r="K1468" s="95">
        <v>0</v>
      </c>
      <c r="L1468" s="95">
        <v>0</v>
      </c>
      <c r="M1468" s="95">
        <v>0</v>
      </c>
      <c r="N1468" s="95">
        <v>1</v>
      </c>
      <c r="O1468" s="95">
        <v>0</v>
      </c>
      <c r="P1468" s="95">
        <v>0</v>
      </c>
      <c r="Q1468" s="95">
        <v>0</v>
      </c>
      <c r="R1468" s="95">
        <v>0</v>
      </c>
      <c r="S1468" s="95">
        <v>0</v>
      </c>
      <c r="T1468" s="95">
        <v>0</v>
      </c>
      <c r="U1468" s="95">
        <v>0</v>
      </c>
      <c r="V1468" s="95">
        <v>0</v>
      </c>
      <c r="W1468" s="95">
        <v>0</v>
      </c>
      <c r="X1468" s="95">
        <v>0</v>
      </c>
      <c r="Y1468" s="95">
        <v>0</v>
      </c>
      <c r="Z1468" s="95">
        <v>0</v>
      </c>
      <c r="AA1468" s="95">
        <v>0</v>
      </c>
      <c r="AB1468" s="95">
        <v>0</v>
      </c>
      <c r="AC1468" s="95">
        <v>0</v>
      </c>
      <c r="AD1468" s="95">
        <v>0</v>
      </c>
      <c r="AE1468" s="95">
        <v>0</v>
      </c>
      <c r="AF1468" s="95">
        <v>0</v>
      </c>
      <c r="AG1468" s="95">
        <v>0</v>
      </c>
      <c r="AH1468" s="95">
        <v>0</v>
      </c>
      <c r="AI1468" s="95">
        <v>0</v>
      </c>
      <c r="AJ1468" s="95">
        <v>0</v>
      </c>
      <c r="AK1468" s="95">
        <v>0</v>
      </c>
      <c r="AL1468" s="95">
        <v>0</v>
      </c>
      <c r="AM1468" s="95">
        <v>0</v>
      </c>
      <c r="AN1468" s="95">
        <v>0</v>
      </c>
      <c r="AO1468" s="96">
        <v>0</v>
      </c>
    </row>
    <row r="1469" spans="1:41" x14ac:dyDescent="0.3">
      <c r="A1469" s="81" t="s">
        <v>1496</v>
      </c>
      <c r="B1469" s="95">
        <v>0</v>
      </c>
      <c r="C1469" s="95">
        <v>0</v>
      </c>
      <c r="D1469" s="95">
        <v>0</v>
      </c>
      <c r="E1469" s="95">
        <v>0</v>
      </c>
      <c r="F1469" s="95">
        <v>0</v>
      </c>
      <c r="G1469" s="95">
        <v>0</v>
      </c>
      <c r="H1469" s="95">
        <v>0</v>
      </c>
      <c r="I1469" s="95">
        <v>0</v>
      </c>
      <c r="J1469" s="95">
        <v>0</v>
      </c>
      <c r="K1469" s="95">
        <v>0</v>
      </c>
      <c r="L1469" s="95">
        <v>0</v>
      </c>
      <c r="M1469" s="95">
        <v>0</v>
      </c>
      <c r="N1469" s="95">
        <v>0</v>
      </c>
      <c r="O1469" s="95">
        <v>0</v>
      </c>
      <c r="P1469" s="95">
        <v>0</v>
      </c>
      <c r="Q1469" s="95">
        <v>0</v>
      </c>
      <c r="R1469" s="95">
        <v>0</v>
      </c>
      <c r="S1469" s="95">
        <v>0</v>
      </c>
      <c r="T1469" s="95">
        <v>0</v>
      </c>
      <c r="U1469" s="95">
        <v>0</v>
      </c>
      <c r="V1469" s="95">
        <v>0</v>
      </c>
      <c r="W1469" s="95">
        <v>0</v>
      </c>
      <c r="X1469" s="95">
        <v>0</v>
      </c>
      <c r="Y1469" s="95">
        <v>0</v>
      </c>
      <c r="Z1469" s="95">
        <v>0</v>
      </c>
      <c r="AA1469" s="95">
        <v>0</v>
      </c>
      <c r="AB1469" s="95">
        <v>0</v>
      </c>
      <c r="AC1469" s="95">
        <v>0</v>
      </c>
      <c r="AD1469" s="95">
        <v>0</v>
      </c>
      <c r="AE1469" s="95">
        <v>0</v>
      </c>
      <c r="AF1469" s="95">
        <v>0</v>
      </c>
      <c r="AG1469" s="95">
        <v>0</v>
      </c>
      <c r="AH1469" s="95">
        <v>0</v>
      </c>
      <c r="AI1469" s="95">
        <v>0</v>
      </c>
      <c r="AJ1469" s="95">
        <v>0</v>
      </c>
      <c r="AK1469" s="95">
        <v>0</v>
      </c>
      <c r="AL1469" s="95">
        <v>0</v>
      </c>
      <c r="AM1469" s="95">
        <v>0</v>
      </c>
      <c r="AN1469" s="95">
        <v>0</v>
      </c>
      <c r="AO1469" s="96">
        <v>0</v>
      </c>
    </row>
    <row r="1470" spans="1:41" x14ac:dyDescent="0.3">
      <c r="A1470" s="81" t="s">
        <v>1497</v>
      </c>
      <c r="B1470" s="95">
        <v>0</v>
      </c>
      <c r="C1470" s="95">
        <v>0</v>
      </c>
      <c r="D1470" s="95">
        <v>0</v>
      </c>
      <c r="E1470" s="95">
        <v>0</v>
      </c>
      <c r="F1470" s="95">
        <v>0</v>
      </c>
      <c r="G1470" s="95">
        <v>0</v>
      </c>
      <c r="H1470" s="95">
        <v>0</v>
      </c>
      <c r="I1470" s="95">
        <v>0</v>
      </c>
      <c r="J1470" s="95">
        <v>0</v>
      </c>
      <c r="K1470" s="95">
        <v>0</v>
      </c>
      <c r="L1470" s="95">
        <v>0</v>
      </c>
      <c r="M1470" s="95">
        <v>0</v>
      </c>
      <c r="N1470" s="95">
        <v>0</v>
      </c>
      <c r="O1470" s="95">
        <v>0</v>
      </c>
      <c r="P1470" s="95">
        <v>0</v>
      </c>
      <c r="Q1470" s="95">
        <v>0</v>
      </c>
      <c r="R1470" s="95">
        <v>0</v>
      </c>
      <c r="S1470" s="95">
        <v>0</v>
      </c>
      <c r="T1470" s="95">
        <v>0</v>
      </c>
      <c r="U1470" s="95">
        <v>0</v>
      </c>
      <c r="V1470" s="95">
        <v>0</v>
      </c>
      <c r="W1470" s="95">
        <v>0</v>
      </c>
      <c r="X1470" s="95">
        <v>0</v>
      </c>
      <c r="Y1470" s="95">
        <v>0</v>
      </c>
      <c r="Z1470" s="95">
        <v>0</v>
      </c>
      <c r="AA1470" s="95">
        <v>0</v>
      </c>
      <c r="AB1470" s="95">
        <v>0</v>
      </c>
      <c r="AC1470" s="95">
        <v>0</v>
      </c>
      <c r="AD1470" s="95">
        <v>0</v>
      </c>
      <c r="AE1470" s="95">
        <v>0</v>
      </c>
      <c r="AF1470" s="95">
        <v>0</v>
      </c>
      <c r="AG1470" s="95">
        <v>0</v>
      </c>
      <c r="AH1470" s="95">
        <v>0</v>
      </c>
      <c r="AI1470" s="95">
        <v>0</v>
      </c>
      <c r="AJ1470" s="95">
        <v>0</v>
      </c>
      <c r="AK1470" s="95">
        <v>0</v>
      </c>
      <c r="AL1470" s="95">
        <v>0</v>
      </c>
      <c r="AM1470" s="95">
        <v>0</v>
      </c>
      <c r="AN1470" s="95">
        <v>0</v>
      </c>
      <c r="AO1470" s="96">
        <v>0</v>
      </c>
    </row>
    <row r="1471" spans="1:41" x14ac:dyDescent="0.3">
      <c r="A1471" s="81" t="s">
        <v>1498</v>
      </c>
      <c r="B1471" s="95">
        <v>0</v>
      </c>
      <c r="C1471" s="95">
        <v>0</v>
      </c>
      <c r="D1471" s="95">
        <v>0</v>
      </c>
      <c r="E1471" s="95">
        <v>0</v>
      </c>
      <c r="F1471" s="95">
        <v>0</v>
      </c>
      <c r="G1471" s="95">
        <v>0</v>
      </c>
      <c r="H1471" s="95">
        <v>0</v>
      </c>
      <c r="I1471" s="95">
        <v>0</v>
      </c>
      <c r="J1471" s="95">
        <v>0</v>
      </c>
      <c r="K1471" s="95">
        <v>0</v>
      </c>
      <c r="L1471" s="95">
        <v>0</v>
      </c>
      <c r="M1471" s="95">
        <v>0</v>
      </c>
      <c r="N1471" s="95">
        <v>0</v>
      </c>
      <c r="O1471" s="95">
        <v>0</v>
      </c>
      <c r="P1471" s="95">
        <v>0</v>
      </c>
      <c r="Q1471" s="95">
        <v>0</v>
      </c>
      <c r="R1471" s="95">
        <v>0</v>
      </c>
      <c r="S1471" s="95">
        <v>0</v>
      </c>
      <c r="T1471" s="95">
        <v>0</v>
      </c>
      <c r="U1471" s="95">
        <v>0</v>
      </c>
      <c r="V1471" s="95">
        <v>0</v>
      </c>
      <c r="W1471" s="95">
        <v>0</v>
      </c>
      <c r="X1471" s="95">
        <v>0</v>
      </c>
      <c r="Y1471" s="95">
        <v>0</v>
      </c>
      <c r="Z1471" s="95">
        <v>0</v>
      </c>
      <c r="AA1471" s="95">
        <v>0</v>
      </c>
      <c r="AB1471" s="95">
        <v>0</v>
      </c>
      <c r="AC1471" s="95">
        <v>0</v>
      </c>
      <c r="AD1471" s="95">
        <v>0</v>
      </c>
      <c r="AE1471" s="95">
        <v>0</v>
      </c>
      <c r="AF1471" s="95">
        <v>0</v>
      </c>
      <c r="AG1471" s="95">
        <v>0</v>
      </c>
      <c r="AH1471" s="95">
        <v>0</v>
      </c>
      <c r="AI1471" s="95">
        <v>0</v>
      </c>
      <c r="AJ1471" s="95">
        <v>0</v>
      </c>
      <c r="AK1471" s="95">
        <v>0</v>
      </c>
      <c r="AL1471" s="95">
        <v>0</v>
      </c>
      <c r="AM1471" s="95">
        <v>0</v>
      </c>
      <c r="AN1471" s="95">
        <v>0</v>
      </c>
      <c r="AO1471" s="96">
        <v>0</v>
      </c>
    </row>
    <row r="1472" spans="1:41" x14ac:dyDescent="0.3">
      <c r="A1472" s="81" t="s">
        <v>1499</v>
      </c>
      <c r="B1472" s="95">
        <v>0</v>
      </c>
      <c r="C1472" s="95">
        <v>0</v>
      </c>
      <c r="D1472" s="95">
        <v>0</v>
      </c>
      <c r="E1472" s="95">
        <v>0</v>
      </c>
      <c r="F1472" s="95">
        <v>0</v>
      </c>
      <c r="G1472" s="95">
        <v>0</v>
      </c>
      <c r="H1472" s="95">
        <v>0</v>
      </c>
      <c r="I1472" s="95">
        <v>0</v>
      </c>
      <c r="J1472" s="95">
        <v>0</v>
      </c>
      <c r="K1472" s="95">
        <v>0</v>
      </c>
      <c r="L1472" s="95">
        <v>0</v>
      </c>
      <c r="M1472" s="95">
        <v>0</v>
      </c>
      <c r="N1472" s="95">
        <v>0</v>
      </c>
      <c r="O1472" s="95">
        <v>0</v>
      </c>
      <c r="P1472" s="95">
        <v>0</v>
      </c>
      <c r="Q1472" s="95">
        <v>0</v>
      </c>
      <c r="R1472" s="95">
        <v>0</v>
      </c>
      <c r="S1472" s="95">
        <v>0</v>
      </c>
      <c r="T1472" s="95">
        <v>0</v>
      </c>
      <c r="U1472" s="95">
        <v>0</v>
      </c>
      <c r="V1472" s="95">
        <v>0</v>
      </c>
      <c r="W1472" s="95">
        <v>0</v>
      </c>
      <c r="X1472" s="95">
        <v>0</v>
      </c>
      <c r="Y1472" s="95">
        <v>0</v>
      </c>
      <c r="Z1472" s="95">
        <v>0</v>
      </c>
      <c r="AA1472" s="95">
        <v>0</v>
      </c>
      <c r="AB1472" s="95">
        <v>0</v>
      </c>
      <c r="AC1472" s="95">
        <v>0</v>
      </c>
      <c r="AD1472" s="95">
        <v>0</v>
      </c>
      <c r="AE1472" s="95">
        <v>0</v>
      </c>
      <c r="AF1472" s="95">
        <v>0</v>
      </c>
      <c r="AG1472" s="95">
        <v>0</v>
      </c>
      <c r="AH1472" s="95">
        <v>0</v>
      </c>
      <c r="AI1472" s="95">
        <v>0</v>
      </c>
      <c r="AJ1472" s="95">
        <v>0</v>
      </c>
      <c r="AK1472" s="95">
        <v>0</v>
      </c>
      <c r="AL1472" s="95">
        <v>0</v>
      </c>
      <c r="AM1472" s="95">
        <v>0</v>
      </c>
      <c r="AN1472" s="95">
        <v>0</v>
      </c>
      <c r="AO1472" s="96">
        <v>0</v>
      </c>
    </row>
    <row r="1473" spans="1:41" x14ac:dyDescent="0.3">
      <c r="A1473" s="81" t="s">
        <v>1500</v>
      </c>
      <c r="B1473" s="95">
        <v>0</v>
      </c>
      <c r="C1473" s="95">
        <v>0</v>
      </c>
      <c r="D1473" s="95">
        <v>0</v>
      </c>
      <c r="E1473" s="95">
        <v>0</v>
      </c>
      <c r="F1473" s="95">
        <v>0</v>
      </c>
      <c r="G1473" s="95">
        <v>0</v>
      </c>
      <c r="H1473" s="95">
        <v>0</v>
      </c>
      <c r="I1473" s="95">
        <v>0</v>
      </c>
      <c r="J1473" s="95">
        <v>0</v>
      </c>
      <c r="K1473" s="95">
        <v>0</v>
      </c>
      <c r="L1473" s="95">
        <v>0</v>
      </c>
      <c r="M1473" s="95">
        <v>0</v>
      </c>
      <c r="N1473" s="95">
        <v>0</v>
      </c>
      <c r="O1473" s="95">
        <v>0</v>
      </c>
      <c r="P1473" s="95">
        <v>0</v>
      </c>
      <c r="Q1473" s="95">
        <v>0</v>
      </c>
      <c r="R1473" s="95">
        <v>0</v>
      </c>
      <c r="S1473" s="95">
        <v>0</v>
      </c>
      <c r="T1473" s="95">
        <v>0</v>
      </c>
      <c r="U1473" s="95">
        <v>0</v>
      </c>
      <c r="V1473" s="95">
        <v>0</v>
      </c>
      <c r="W1473" s="95">
        <v>0</v>
      </c>
      <c r="X1473" s="95">
        <v>0</v>
      </c>
      <c r="Y1473" s="95">
        <v>0</v>
      </c>
      <c r="Z1473" s="95">
        <v>0</v>
      </c>
      <c r="AA1473" s="95">
        <v>0</v>
      </c>
      <c r="AB1473" s="95">
        <v>0</v>
      </c>
      <c r="AC1473" s="95">
        <v>0</v>
      </c>
      <c r="AD1473" s="95">
        <v>0</v>
      </c>
      <c r="AE1473" s="95">
        <v>0</v>
      </c>
      <c r="AF1473" s="95">
        <v>0</v>
      </c>
      <c r="AG1473" s="95">
        <v>0</v>
      </c>
      <c r="AH1473" s="95">
        <v>0</v>
      </c>
      <c r="AI1473" s="95">
        <v>0</v>
      </c>
      <c r="AJ1473" s="95">
        <v>0</v>
      </c>
      <c r="AK1473" s="95">
        <v>0</v>
      </c>
      <c r="AL1473" s="95">
        <v>0</v>
      </c>
      <c r="AM1473" s="95">
        <v>0</v>
      </c>
      <c r="AN1473" s="95">
        <v>0</v>
      </c>
      <c r="AO1473" s="96">
        <v>0</v>
      </c>
    </row>
    <row r="1474" spans="1:41" x14ac:dyDescent="0.3">
      <c r="A1474" s="81" t="s">
        <v>1501</v>
      </c>
      <c r="B1474" s="95">
        <v>1</v>
      </c>
      <c r="C1474" s="95">
        <v>0</v>
      </c>
      <c r="D1474" s="95">
        <v>0</v>
      </c>
      <c r="E1474" s="95">
        <v>0</v>
      </c>
      <c r="F1474" s="95">
        <v>0</v>
      </c>
      <c r="G1474" s="95">
        <v>0</v>
      </c>
      <c r="H1474" s="95">
        <v>0</v>
      </c>
      <c r="I1474" s="95">
        <v>0</v>
      </c>
      <c r="J1474" s="95">
        <v>0</v>
      </c>
      <c r="K1474" s="95">
        <v>0</v>
      </c>
      <c r="L1474" s="95">
        <v>0</v>
      </c>
      <c r="M1474" s="95">
        <v>0</v>
      </c>
      <c r="N1474" s="95">
        <v>0</v>
      </c>
      <c r="O1474" s="95">
        <v>0</v>
      </c>
      <c r="P1474" s="95">
        <v>0</v>
      </c>
      <c r="Q1474" s="95">
        <v>0</v>
      </c>
      <c r="R1474" s="95">
        <v>0</v>
      </c>
      <c r="S1474" s="95">
        <v>0</v>
      </c>
      <c r="T1474" s="95">
        <v>0</v>
      </c>
      <c r="U1474" s="95">
        <v>0</v>
      </c>
      <c r="V1474" s="95">
        <v>0</v>
      </c>
      <c r="W1474" s="95">
        <v>0</v>
      </c>
      <c r="X1474" s="95">
        <v>0</v>
      </c>
      <c r="Y1474" s="95">
        <v>0</v>
      </c>
      <c r="Z1474" s="95">
        <v>0</v>
      </c>
      <c r="AA1474" s="95">
        <v>0</v>
      </c>
      <c r="AB1474" s="95">
        <v>0</v>
      </c>
      <c r="AC1474" s="95">
        <v>0</v>
      </c>
      <c r="AD1474" s="95">
        <v>0</v>
      </c>
      <c r="AE1474" s="95">
        <v>0</v>
      </c>
      <c r="AF1474" s="95">
        <v>0</v>
      </c>
      <c r="AG1474" s="95">
        <v>0</v>
      </c>
      <c r="AH1474" s="95">
        <v>0</v>
      </c>
      <c r="AI1474" s="95">
        <v>0</v>
      </c>
      <c r="AJ1474" s="95">
        <v>0</v>
      </c>
      <c r="AK1474" s="95">
        <v>0</v>
      </c>
      <c r="AL1474" s="95">
        <v>0</v>
      </c>
      <c r="AM1474" s="95">
        <v>0</v>
      </c>
      <c r="AN1474" s="95">
        <v>0</v>
      </c>
      <c r="AO1474" s="96">
        <v>0</v>
      </c>
    </row>
    <row r="1475" spans="1:41" x14ac:dyDescent="0.3">
      <c r="A1475" s="81" t="s">
        <v>1502</v>
      </c>
      <c r="B1475" s="95">
        <v>0</v>
      </c>
      <c r="C1475" s="95">
        <v>0</v>
      </c>
      <c r="D1475" s="95">
        <v>0</v>
      </c>
      <c r="E1475" s="95">
        <v>0</v>
      </c>
      <c r="F1475" s="95">
        <v>0</v>
      </c>
      <c r="G1475" s="95">
        <v>0</v>
      </c>
      <c r="H1475" s="95">
        <v>0</v>
      </c>
      <c r="I1475" s="95">
        <v>0</v>
      </c>
      <c r="J1475" s="95">
        <v>0</v>
      </c>
      <c r="K1475" s="95">
        <v>0</v>
      </c>
      <c r="L1475" s="95">
        <v>0</v>
      </c>
      <c r="M1475" s="95">
        <v>0</v>
      </c>
      <c r="N1475" s="95">
        <v>0</v>
      </c>
      <c r="O1475" s="95">
        <v>0</v>
      </c>
      <c r="P1475" s="95">
        <v>0</v>
      </c>
      <c r="Q1475" s="95">
        <v>0</v>
      </c>
      <c r="R1475" s="95">
        <v>0</v>
      </c>
      <c r="S1475" s="95">
        <v>0</v>
      </c>
      <c r="T1475" s="95">
        <v>0</v>
      </c>
      <c r="U1475" s="95">
        <v>0</v>
      </c>
      <c r="V1475" s="95">
        <v>0</v>
      </c>
      <c r="W1475" s="95">
        <v>0</v>
      </c>
      <c r="X1475" s="95">
        <v>0</v>
      </c>
      <c r="Y1475" s="95">
        <v>0</v>
      </c>
      <c r="Z1475" s="95">
        <v>0</v>
      </c>
      <c r="AA1475" s="95">
        <v>0</v>
      </c>
      <c r="AB1475" s="95">
        <v>0</v>
      </c>
      <c r="AC1475" s="95">
        <v>0</v>
      </c>
      <c r="AD1475" s="95">
        <v>0</v>
      </c>
      <c r="AE1475" s="95">
        <v>0</v>
      </c>
      <c r="AF1475" s="95">
        <v>0</v>
      </c>
      <c r="AG1475" s="95">
        <v>0</v>
      </c>
      <c r="AH1475" s="95">
        <v>0</v>
      </c>
      <c r="AI1475" s="95">
        <v>0</v>
      </c>
      <c r="AJ1475" s="95">
        <v>0</v>
      </c>
      <c r="AK1475" s="95">
        <v>0</v>
      </c>
      <c r="AL1475" s="95">
        <v>0</v>
      </c>
      <c r="AM1475" s="95">
        <v>0</v>
      </c>
      <c r="AN1475" s="95">
        <v>0</v>
      </c>
      <c r="AO1475" s="96">
        <v>0</v>
      </c>
    </row>
    <row r="1476" spans="1:41" x14ac:dyDescent="0.3">
      <c r="A1476" s="81" t="s">
        <v>1503</v>
      </c>
      <c r="B1476" s="95">
        <v>0</v>
      </c>
      <c r="C1476" s="95">
        <v>0</v>
      </c>
      <c r="D1476" s="95">
        <v>0</v>
      </c>
      <c r="E1476" s="95">
        <v>0</v>
      </c>
      <c r="F1476" s="95">
        <v>0</v>
      </c>
      <c r="G1476" s="95">
        <v>0</v>
      </c>
      <c r="H1476" s="95">
        <v>0</v>
      </c>
      <c r="I1476" s="95">
        <v>0</v>
      </c>
      <c r="J1476" s="95">
        <v>0</v>
      </c>
      <c r="K1476" s="95">
        <v>0</v>
      </c>
      <c r="L1476" s="95">
        <v>0</v>
      </c>
      <c r="M1476" s="95">
        <v>0</v>
      </c>
      <c r="N1476" s="95">
        <v>0</v>
      </c>
      <c r="O1476" s="95">
        <v>0</v>
      </c>
      <c r="P1476" s="95">
        <v>0</v>
      </c>
      <c r="Q1476" s="95">
        <v>0</v>
      </c>
      <c r="R1476" s="95">
        <v>0</v>
      </c>
      <c r="S1476" s="95">
        <v>0</v>
      </c>
      <c r="T1476" s="95">
        <v>0</v>
      </c>
      <c r="U1476" s="95">
        <v>0</v>
      </c>
      <c r="V1476" s="95">
        <v>0</v>
      </c>
      <c r="W1476" s="95">
        <v>0</v>
      </c>
      <c r="X1476" s="95">
        <v>0</v>
      </c>
      <c r="Y1476" s="95">
        <v>0</v>
      </c>
      <c r="Z1476" s="95">
        <v>0</v>
      </c>
      <c r="AA1476" s="95">
        <v>0</v>
      </c>
      <c r="AB1476" s="95">
        <v>0</v>
      </c>
      <c r="AC1476" s="95">
        <v>0</v>
      </c>
      <c r="AD1476" s="95">
        <v>0</v>
      </c>
      <c r="AE1476" s="95">
        <v>0</v>
      </c>
      <c r="AF1476" s="95">
        <v>0</v>
      </c>
      <c r="AG1476" s="95">
        <v>0</v>
      </c>
      <c r="AH1476" s="95">
        <v>0</v>
      </c>
      <c r="AI1476" s="95">
        <v>0</v>
      </c>
      <c r="AJ1476" s="95">
        <v>0</v>
      </c>
      <c r="AK1476" s="95">
        <v>0</v>
      </c>
      <c r="AL1476" s="95">
        <v>0</v>
      </c>
      <c r="AM1476" s="95">
        <v>0</v>
      </c>
      <c r="AN1476" s="95">
        <v>0</v>
      </c>
      <c r="AO1476" s="96">
        <v>0</v>
      </c>
    </row>
    <row r="1477" spans="1:41" x14ac:dyDescent="0.3">
      <c r="A1477" s="81" t="s">
        <v>1504</v>
      </c>
      <c r="B1477" s="95">
        <v>0</v>
      </c>
      <c r="C1477" s="95">
        <v>0</v>
      </c>
      <c r="D1477" s="95">
        <v>0</v>
      </c>
      <c r="E1477" s="95">
        <v>0</v>
      </c>
      <c r="F1477" s="95">
        <v>0</v>
      </c>
      <c r="G1477" s="95">
        <v>0</v>
      </c>
      <c r="H1477" s="95">
        <v>0</v>
      </c>
      <c r="I1477" s="95">
        <v>0</v>
      </c>
      <c r="J1477" s="95">
        <v>0</v>
      </c>
      <c r="K1477" s="95">
        <v>0</v>
      </c>
      <c r="L1477" s="95">
        <v>0</v>
      </c>
      <c r="M1477" s="95">
        <v>0</v>
      </c>
      <c r="N1477" s="95">
        <v>0</v>
      </c>
      <c r="O1477" s="95">
        <v>0</v>
      </c>
      <c r="P1477" s="95">
        <v>0</v>
      </c>
      <c r="Q1477" s="95">
        <v>0</v>
      </c>
      <c r="R1477" s="95">
        <v>0</v>
      </c>
      <c r="S1477" s="95">
        <v>0</v>
      </c>
      <c r="T1477" s="95">
        <v>0</v>
      </c>
      <c r="U1477" s="95">
        <v>0</v>
      </c>
      <c r="V1477" s="95">
        <v>0</v>
      </c>
      <c r="W1477" s="95">
        <v>0</v>
      </c>
      <c r="X1477" s="95">
        <v>0</v>
      </c>
      <c r="Y1477" s="95">
        <v>0</v>
      </c>
      <c r="Z1477" s="95">
        <v>0</v>
      </c>
      <c r="AA1477" s="95">
        <v>0</v>
      </c>
      <c r="AB1477" s="95">
        <v>0</v>
      </c>
      <c r="AC1477" s="95">
        <v>0</v>
      </c>
      <c r="AD1477" s="95">
        <v>0</v>
      </c>
      <c r="AE1477" s="95">
        <v>0</v>
      </c>
      <c r="AF1477" s="95">
        <v>0</v>
      </c>
      <c r="AG1477" s="95">
        <v>0</v>
      </c>
      <c r="AH1477" s="95">
        <v>0</v>
      </c>
      <c r="AI1477" s="95">
        <v>0</v>
      </c>
      <c r="AJ1477" s="95">
        <v>0</v>
      </c>
      <c r="AK1477" s="95">
        <v>0</v>
      </c>
      <c r="AL1477" s="95">
        <v>0</v>
      </c>
      <c r="AM1477" s="95">
        <v>0</v>
      </c>
      <c r="AN1477" s="95">
        <v>0</v>
      </c>
      <c r="AO1477" s="96">
        <v>0</v>
      </c>
    </row>
    <row r="1478" spans="1:41" x14ac:dyDescent="0.3">
      <c r="A1478" s="81" t="s">
        <v>1505</v>
      </c>
      <c r="B1478" s="95">
        <v>0</v>
      </c>
      <c r="C1478" s="95">
        <v>0</v>
      </c>
      <c r="D1478" s="95">
        <v>0</v>
      </c>
      <c r="E1478" s="95">
        <v>0</v>
      </c>
      <c r="F1478" s="95">
        <v>0</v>
      </c>
      <c r="G1478" s="95">
        <v>0</v>
      </c>
      <c r="H1478" s="95">
        <v>0</v>
      </c>
      <c r="I1478" s="95">
        <v>0</v>
      </c>
      <c r="J1478" s="95">
        <v>0</v>
      </c>
      <c r="K1478" s="95">
        <v>0</v>
      </c>
      <c r="L1478" s="95">
        <v>0</v>
      </c>
      <c r="M1478" s="95">
        <v>0</v>
      </c>
      <c r="N1478" s="95">
        <v>0</v>
      </c>
      <c r="O1478" s="95">
        <v>0</v>
      </c>
      <c r="P1478" s="95">
        <v>0</v>
      </c>
      <c r="Q1478" s="95">
        <v>0</v>
      </c>
      <c r="R1478" s="95">
        <v>0</v>
      </c>
      <c r="S1478" s="95">
        <v>0</v>
      </c>
      <c r="T1478" s="95">
        <v>0</v>
      </c>
      <c r="U1478" s="95">
        <v>0</v>
      </c>
      <c r="V1478" s="95">
        <v>0</v>
      </c>
      <c r="W1478" s="95">
        <v>0</v>
      </c>
      <c r="X1478" s="95">
        <v>0</v>
      </c>
      <c r="Y1478" s="95">
        <v>0</v>
      </c>
      <c r="Z1478" s="95">
        <v>0</v>
      </c>
      <c r="AA1478" s="95">
        <v>0</v>
      </c>
      <c r="AB1478" s="95">
        <v>0</v>
      </c>
      <c r="AC1478" s="95">
        <v>0</v>
      </c>
      <c r="AD1478" s="95">
        <v>0</v>
      </c>
      <c r="AE1478" s="95">
        <v>0</v>
      </c>
      <c r="AF1478" s="95">
        <v>0</v>
      </c>
      <c r="AG1478" s="95">
        <v>0</v>
      </c>
      <c r="AH1478" s="95">
        <v>0</v>
      </c>
      <c r="AI1478" s="95">
        <v>0</v>
      </c>
      <c r="AJ1478" s="95">
        <v>0</v>
      </c>
      <c r="AK1478" s="95">
        <v>0</v>
      </c>
      <c r="AL1478" s="95">
        <v>0</v>
      </c>
      <c r="AM1478" s="95">
        <v>0</v>
      </c>
      <c r="AN1478" s="95">
        <v>0</v>
      </c>
      <c r="AO1478" s="96">
        <v>0</v>
      </c>
    </row>
    <row r="1479" spans="1:41" x14ac:dyDescent="0.3">
      <c r="A1479" s="81" t="s">
        <v>1506</v>
      </c>
      <c r="B1479" s="95">
        <v>0</v>
      </c>
      <c r="C1479" s="95">
        <v>0</v>
      </c>
      <c r="D1479" s="95">
        <v>0</v>
      </c>
      <c r="E1479" s="95">
        <v>0</v>
      </c>
      <c r="F1479" s="95">
        <v>0</v>
      </c>
      <c r="G1479" s="95">
        <v>0</v>
      </c>
      <c r="H1479" s="95">
        <v>0</v>
      </c>
      <c r="I1479" s="95">
        <v>0</v>
      </c>
      <c r="J1479" s="95">
        <v>0</v>
      </c>
      <c r="K1479" s="95">
        <v>0</v>
      </c>
      <c r="L1479" s="95">
        <v>0</v>
      </c>
      <c r="M1479" s="95">
        <v>0</v>
      </c>
      <c r="N1479" s="95">
        <v>0</v>
      </c>
      <c r="O1479" s="95">
        <v>0</v>
      </c>
      <c r="P1479" s="95">
        <v>0</v>
      </c>
      <c r="Q1479" s="95">
        <v>0</v>
      </c>
      <c r="R1479" s="95">
        <v>0</v>
      </c>
      <c r="S1479" s="95">
        <v>0</v>
      </c>
      <c r="T1479" s="95">
        <v>0</v>
      </c>
      <c r="U1479" s="95">
        <v>0</v>
      </c>
      <c r="V1479" s="95">
        <v>0</v>
      </c>
      <c r="W1479" s="95">
        <v>0</v>
      </c>
      <c r="X1479" s="95">
        <v>0</v>
      </c>
      <c r="Y1479" s="95">
        <v>0</v>
      </c>
      <c r="Z1479" s="95">
        <v>0</v>
      </c>
      <c r="AA1479" s="95">
        <v>0</v>
      </c>
      <c r="AB1479" s="95">
        <v>0</v>
      </c>
      <c r="AC1479" s="95">
        <v>0</v>
      </c>
      <c r="AD1479" s="95">
        <v>0</v>
      </c>
      <c r="AE1479" s="95">
        <v>0</v>
      </c>
      <c r="AF1479" s="95">
        <v>0</v>
      </c>
      <c r="AG1479" s="95">
        <v>0</v>
      </c>
      <c r="AH1479" s="95">
        <v>0</v>
      </c>
      <c r="AI1479" s="95">
        <v>0</v>
      </c>
      <c r="AJ1479" s="95">
        <v>0</v>
      </c>
      <c r="AK1479" s="95">
        <v>0</v>
      </c>
      <c r="AL1479" s="95">
        <v>0</v>
      </c>
      <c r="AM1479" s="95">
        <v>0</v>
      </c>
      <c r="AN1479" s="95">
        <v>0</v>
      </c>
      <c r="AO1479" s="96">
        <v>0</v>
      </c>
    </row>
    <row r="1480" spans="1:41" x14ac:dyDescent="0.3">
      <c r="A1480" s="81" t="s">
        <v>1507</v>
      </c>
      <c r="B1480" s="95">
        <v>0</v>
      </c>
      <c r="C1480" s="95">
        <v>0</v>
      </c>
      <c r="D1480" s="95">
        <v>0</v>
      </c>
      <c r="E1480" s="95">
        <v>0</v>
      </c>
      <c r="F1480" s="95">
        <v>0</v>
      </c>
      <c r="G1480" s="95">
        <v>0</v>
      </c>
      <c r="H1480" s="95">
        <v>0</v>
      </c>
      <c r="I1480" s="95">
        <v>0</v>
      </c>
      <c r="J1480" s="95">
        <v>0</v>
      </c>
      <c r="K1480" s="95">
        <v>0</v>
      </c>
      <c r="L1480" s="95">
        <v>0</v>
      </c>
      <c r="M1480" s="95">
        <v>0</v>
      </c>
      <c r="N1480" s="95">
        <v>0</v>
      </c>
      <c r="O1480" s="95">
        <v>0</v>
      </c>
      <c r="P1480" s="95">
        <v>0</v>
      </c>
      <c r="Q1480" s="95">
        <v>0</v>
      </c>
      <c r="R1480" s="95">
        <v>0</v>
      </c>
      <c r="S1480" s="95">
        <v>0</v>
      </c>
      <c r="T1480" s="95">
        <v>0</v>
      </c>
      <c r="U1480" s="95">
        <v>0</v>
      </c>
      <c r="V1480" s="95">
        <v>0</v>
      </c>
      <c r="W1480" s="95">
        <v>0</v>
      </c>
      <c r="X1480" s="95">
        <v>0</v>
      </c>
      <c r="Y1480" s="95">
        <v>0</v>
      </c>
      <c r="Z1480" s="95">
        <v>0</v>
      </c>
      <c r="AA1480" s="95">
        <v>0</v>
      </c>
      <c r="AB1480" s="95">
        <v>0</v>
      </c>
      <c r="AC1480" s="95">
        <v>0</v>
      </c>
      <c r="AD1480" s="95">
        <v>0</v>
      </c>
      <c r="AE1480" s="95">
        <v>0</v>
      </c>
      <c r="AF1480" s="95">
        <v>0</v>
      </c>
      <c r="AG1480" s="95">
        <v>0</v>
      </c>
      <c r="AH1480" s="95">
        <v>0</v>
      </c>
      <c r="AI1480" s="95">
        <v>0</v>
      </c>
      <c r="AJ1480" s="95">
        <v>0</v>
      </c>
      <c r="AK1480" s="95">
        <v>0</v>
      </c>
      <c r="AL1480" s="95">
        <v>0</v>
      </c>
      <c r="AM1480" s="95">
        <v>0</v>
      </c>
      <c r="AN1480" s="95">
        <v>0</v>
      </c>
      <c r="AO1480" s="96">
        <v>0</v>
      </c>
    </row>
    <row r="1481" spans="1:41" x14ac:dyDescent="0.3">
      <c r="A1481" s="81" t="s">
        <v>1508</v>
      </c>
      <c r="B1481" s="95">
        <v>0</v>
      </c>
      <c r="C1481" s="95">
        <v>0</v>
      </c>
      <c r="D1481" s="95">
        <v>0</v>
      </c>
      <c r="E1481" s="95">
        <v>0</v>
      </c>
      <c r="F1481" s="95">
        <v>0</v>
      </c>
      <c r="G1481" s="95">
        <v>0</v>
      </c>
      <c r="H1481" s="95">
        <v>0</v>
      </c>
      <c r="I1481" s="95">
        <v>0</v>
      </c>
      <c r="J1481" s="95">
        <v>0</v>
      </c>
      <c r="K1481" s="95">
        <v>0</v>
      </c>
      <c r="L1481" s="95">
        <v>0</v>
      </c>
      <c r="M1481" s="95">
        <v>0</v>
      </c>
      <c r="N1481" s="95">
        <v>0</v>
      </c>
      <c r="O1481" s="95">
        <v>0</v>
      </c>
      <c r="P1481" s="95">
        <v>0</v>
      </c>
      <c r="Q1481" s="95">
        <v>0</v>
      </c>
      <c r="R1481" s="95">
        <v>0</v>
      </c>
      <c r="S1481" s="95">
        <v>0</v>
      </c>
      <c r="T1481" s="95">
        <v>0</v>
      </c>
      <c r="U1481" s="95">
        <v>0</v>
      </c>
      <c r="V1481" s="95">
        <v>0</v>
      </c>
      <c r="W1481" s="95">
        <v>0</v>
      </c>
      <c r="X1481" s="95">
        <v>0</v>
      </c>
      <c r="Y1481" s="95">
        <v>0</v>
      </c>
      <c r="Z1481" s="95">
        <v>0</v>
      </c>
      <c r="AA1481" s="95">
        <v>0</v>
      </c>
      <c r="AB1481" s="95">
        <v>0</v>
      </c>
      <c r="AC1481" s="95">
        <v>0</v>
      </c>
      <c r="AD1481" s="95">
        <v>0</v>
      </c>
      <c r="AE1481" s="95">
        <v>0</v>
      </c>
      <c r="AF1481" s="95">
        <v>0</v>
      </c>
      <c r="AG1481" s="95">
        <v>0</v>
      </c>
      <c r="AH1481" s="95">
        <v>0</v>
      </c>
      <c r="AI1481" s="95">
        <v>0</v>
      </c>
      <c r="AJ1481" s="95">
        <v>0</v>
      </c>
      <c r="AK1481" s="95">
        <v>0</v>
      </c>
      <c r="AL1481" s="95">
        <v>0</v>
      </c>
      <c r="AM1481" s="95">
        <v>0</v>
      </c>
      <c r="AN1481" s="95">
        <v>0</v>
      </c>
      <c r="AO1481" s="96">
        <v>0</v>
      </c>
    </row>
    <row r="1482" spans="1:41" x14ac:dyDescent="0.3">
      <c r="A1482" s="81" t="s">
        <v>1509</v>
      </c>
      <c r="B1482" s="95">
        <v>0</v>
      </c>
      <c r="C1482" s="95">
        <v>0</v>
      </c>
      <c r="D1482" s="95">
        <v>0</v>
      </c>
      <c r="E1482" s="95">
        <v>0</v>
      </c>
      <c r="F1482" s="95">
        <v>0</v>
      </c>
      <c r="G1482" s="95">
        <v>0</v>
      </c>
      <c r="H1482" s="95">
        <v>0</v>
      </c>
      <c r="I1482" s="95">
        <v>0</v>
      </c>
      <c r="J1482" s="95">
        <v>0</v>
      </c>
      <c r="K1482" s="95">
        <v>0</v>
      </c>
      <c r="L1482" s="95">
        <v>0</v>
      </c>
      <c r="M1482" s="95">
        <v>0</v>
      </c>
      <c r="N1482" s="95">
        <v>0</v>
      </c>
      <c r="O1482" s="95">
        <v>0</v>
      </c>
      <c r="P1482" s="95">
        <v>0</v>
      </c>
      <c r="Q1482" s="95">
        <v>0</v>
      </c>
      <c r="R1482" s="95">
        <v>0</v>
      </c>
      <c r="S1482" s="95">
        <v>0</v>
      </c>
      <c r="T1482" s="95">
        <v>0</v>
      </c>
      <c r="U1482" s="95">
        <v>0</v>
      </c>
      <c r="V1482" s="95">
        <v>0</v>
      </c>
      <c r="W1482" s="95">
        <v>0</v>
      </c>
      <c r="X1482" s="95">
        <v>0</v>
      </c>
      <c r="Y1482" s="95">
        <v>0</v>
      </c>
      <c r="Z1482" s="95">
        <v>0</v>
      </c>
      <c r="AA1482" s="95">
        <v>0</v>
      </c>
      <c r="AB1482" s="95">
        <v>0</v>
      </c>
      <c r="AC1482" s="95">
        <v>0</v>
      </c>
      <c r="AD1482" s="95">
        <v>0</v>
      </c>
      <c r="AE1482" s="95">
        <v>0</v>
      </c>
      <c r="AF1482" s="95">
        <v>0</v>
      </c>
      <c r="AG1482" s="95">
        <v>0</v>
      </c>
      <c r="AH1482" s="95">
        <v>0</v>
      </c>
      <c r="AI1482" s="95">
        <v>0</v>
      </c>
      <c r="AJ1482" s="95">
        <v>0</v>
      </c>
      <c r="AK1482" s="95">
        <v>0</v>
      </c>
      <c r="AL1482" s="95">
        <v>0</v>
      </c>
      <c r="AM1482" s="95">
        <v>0</v>
      </c>
      <c r="AN1482" s="95">
        <v>0</v>
      </c>
      <c r="AO1482" s="96">
        <v>0</v>
      </c>
    </row>
    <row r="1483" spans="1:41" x14ac:dyDescent="0.3">
      <c r="A1483" s="81" t="s">
        <v>1510</v>
      </c>
      <c r="B1483" s="95">
        <v>0</v>
      </c>
      <c r="C1483" s="95">
        <v>0</v>
      </c>
      <c r="D1483" s="95">
        <v>0</v>
      </c>
      <c r="E1483" s="95">
        <v>0</v>
      </c>
      <c r="F1483" s="95">
        <v>0</v>
      </c>
      <c r="G1483" s="95">
        <v>0</v>
      </c>
      <c r="H1483" s="95">
        <v>0</v>
      </c>
      <c r="I1483" s="95">
        <v>0</v>
      </c>
      <c r="J1483" s="95">
        <v>0</v>
      </c>
      <c r="K1483" s="95">
        <v>0</v>
      </c>
      <c r="L1483" s="95">
        <v>0</v>
      </c>
      <c r="M1483" s="95">
        <v>0</v>
      </c>
      <c r="N1483" s="95">
        <v>0</v>
      </c>
      <c r="O1483" s="95">
        <v>0</v>
      </c>
      <c r="P1483" s="95">
        <v>0</v>
      </c>
      <c r="Q1483" s="95">
        <v>0</v>
      </c>
      <c r="R1483" s="95">
        <v>0</v>
      </c>
      <c r="S1483" s="95">
        <v>0</v>
      </c>
      <c r="T1483" s="95">
        <v>0</v>
      </c>
      <c r="U1483" s="95">
        <v>0</v>
      </c>
      <c r="V1483" s="95">
        <v>0</v>
      </c>
      <c r="W1483" s="95">
        <v>0</v>
      </c>
      <c r="X1483" s="95">
        <v>0</v>
      </c>
      <c r="Y1483" s="95">
        <v>0</v>
      </c>
      <c r="Z1483" s="95">
        <v>0</v>
      </c>
      <c r="AA1483" s="95">
        <v>0</v>
      </c>
      <c r="AB1483" s="95">
        <v>0</v>
      </c>
      <c r="AC1483" s="95">
        <v>0</v>
      </c>
      <c r="AD1483" s="95">
        <v>0</v>
      </c>
      <c r="AE1483" s="95">
        <v>0</v>
      </c>
      <c r="AF1483" s="95">
        <v>0</v>
      </c>
      <c r="AG1483" s="95">
        <v>0</v>
      </c>
      <c r="AH1483" s="95">
        <v>0</v>
      </c>
      <c r="AI1483" s="95">
        <v>0</v>
      </c>
      <c r="AJ1483" s="95">
        <v>0</v>
      </c>
      <c r="AK1483" s="95">
        <v>0</v>
      </c>
      <c r="AL1483" s="95">
        <v>0</v>
      </c>
      <c r="AM1483" s="95">
        <v>0</v>
      </c>
      <c r="AN1483" s="95">
        <v>0</v>
      </c>
      <c r="AO1483" s="96">
        <v>0</v>
      </c>
    </row>
    <row r="1484" spans="1:41" x14ac:dyDescent="0.3">
      <c r="A1484" s="81" t="s">
        <v>1511</v>
      </c>
      <c r="B1484" s="95">
        <v>0</v>
      </c>
      <c r="C1484" s="95">
        <v>0</v>
      </c>
      <c r="D1484" s="95">
        <v>0</v>
      </c>
      <c r="E1484" s="95">
        <v>0</v>
      </c>
      <c r="F1484" s="95">
        <v>0</v>
      </c>
      <c r="G1484" s="95">
        <v>0</v>
      </c>
      <c r="H1484" s="95">
        <v>0</v>
      </c>
      <c r="I1484" s="95">
        <v>0</v>
      </c>
      <c r="J1484" s="95">
        <v>0</v>
      </c>
      <c r="K1484" s="95">
        <v>0</v>
      </c>
      <c r="L1484" s="95">
        <v>0</v>
      </c>
      <c r="M1484" s="95">
        <v>0</v>
      </c>
      <c r="N1484" s="95">
        <v>0</v>
      </c>
      <c r="O1484" s="95">
        <v>0</v>
      </c>
      <c r="P1484" s="95">
        <v>0</v>
      </c>
      <c r="Q1484" s="95">
        <v>0</v>
      </c>
      <c r="R1484" s="95">
        <v>0</v>
      </c>
      <c r="S1484" s="95">
        <v>0</v>
      </c>
      <c r="T1484" s="95">
        <v>0</v>
      </c>
      <c r="U1484" s="95">
        <v>0</v>
      </c>
      <c r="V1484" s="95">
        <v>0</v>
      </c>
      <c r="W1484" s="95">
        <v>0</v>
      </c>
      <c r="X1484" s="95">
        <v>0</v>
      </c>
      <c r="Y1484" s="95">
        <v>0</v>
      </c>
      <c r="Z1484" s="95">
        <v>0</v>
      </c>
      <c r="AA1484" s="95">
        <v>0</v>
      </c>
      <c r="AB1484" s="95">
        <v>0</v>
      </c>
      <c r="AC1484" s="95">
        <v>0</v>
      </c>
      <c r="AD1484" s="95">
        <v>0</v>
      </c>
      <c r="AE1484" s="95">
        <v>0</v>
      </c>
      <c r="AF1484" s="95">
        <v>0</v>
      </c>
      <c r="AG1484" s="95">
        <v>0</v>
      </c>
      <c r="AH1484" s="95">
        <v>0</v>
      </c>
      <c r="AI1484" s="95">
        <v>0</v>
      </c>
      <c r="AJ1484" s="95">
        <v>0</v>
      </c>
      <c r="AK1484" s="95">
        <v>0</v>
      </c>
      <c r="AL1484" s="95">
        <v>0</v>
      </c>
      <c r="AM1484" s="95">
        <v>0</v>
      </c>
      <c r="AN1484" s="95">
        <v>0</v>
      </c>
      <c r="AO1484" s="96">
        <v>0</v>
      </c>
    </row>
    <row r="1485" spans="1:41" x14ac:dyDescent="0.3">
      <c r="A1485" s="81" t="s">
        <v>1512</v>
      </c>
      <c r="B1485" s="95">
        <v>0</v>
      </c>
      <c r="C1485" s="95">
        <v>0</v>
      </c>
      <c r="D1485" s="95">
        <v>0</v>
      </c>
      <c r="E1485" s="95">
        <v>0</v>
      </c>
      <c r="F1485" s="95">
        <v>0</v>
      </c>
      <c r="G1485" s="95">
        <v>0</v>
      </c>
      <c r="H1485" s="95">
        <v>0</v>
      </c>
      <c r="I1485" s="95">
        <v>0</v>
      </c>
      <c r="J1485" s="95">
        <v>0</v>
      </c>
      <c r="K1485" s="95">
        <v>0</v>
      </c>
      <c r="L1485" s="95">
        <v>0</v>
      </c>
      <c r="M1485" s="95">
        <v>0</v>
      </c>
      <c r="N1485" s="95">
        <v>0</v>
      </c>
      <c r="O1485" s="95">
        <v>0</v>
      </c>
      <c r="P1485" s="95">
        <v>0</v>
      </c>
      <c r="Q1485" s="95">
        <v>0</v>
      </c>
      <c r="R1485" s="95">
        <v>0</v>
      </c>
      <c r="S1485" s="95">
        <v>0</v>
      </c>
      <c r="T1485" s="95">
        <v>0</v>
      </c>
      <c r="U1485" s="95">
        <v>0</v>
      </c>
      <c r="V1485" s="95">
        <v>0</v>
      </c>
      <c r="W1485" s="95">
        <v>0</v>
      </c>
      <c r="X1485" s="95">
        <v>0</v>
      </c>
      <c r="Y1485" s="95">
        <v>0</v>
      </c>
      <c r="Z1485" s="95">
        <v>0</v>
      </c>
      <c r="AA1485" s="95">
        <v>0</v>
      </c>
      <c r="AB1485" s="95">
        <v>0</v>
      </c>
      <c r="AC1485" s="95">
        <v>0</v>
      </c>
      <c r="AD1485" s="95">
        <v>0</v>
      </c>
      <c r="AE1485" s="95">
        <v>0</v>
      </c>
      <c r="AF1485" s="95">
        <v>0</v>
      </c>
      <c r="AG1485" s="95">
        <v>0</v>
      </c>
      <c r="AH1485" s="95">
        <v>0</v>
      </c>
      <c r="AI1485" s="95">
        <v>0</v>
      </c>
      <c r="AJ1485" s="95">
        <v>0</v>
      </c>
      <c r="AK1485" s="95">
        <v>0</v>
      </c>
      <c r="AL1485" s="95">
        <v>0</v>
      </c>
      <c r="AM1485" s="95">
        <v>0</v>
      </c>
      <c r="AN1485" s="95">
        <v>0</v>
      </c>
      <c r="AO1485" s="96">
        <v>0</v>
      </c>
    </row>
    <row r="1486" spans="1:41" x14ac:dyDescent="0.3">
      <c r="A1486" s="81" t="s">
        <v>1513</v>
      </c>
      <c r="B1486" s="95">
        <v>0</v>
      </c>
      <c r="C1486" s="95">
        <v>0</v>
      </c>
      <c r="D1486" s="95">
        <v>0</v>
      </c>
      <c r="E1486" s="95">
        <v>0</v>
      </c>
      <c r="F1486" s="95">
        <v>0</v>
      </c>
      <c r="G1486" s="95">
        <v>0</v>
      </c>
      <c r="H1486" s="95">
        <v>0</v>
      </c>
      <c r="I1486" s="95">
        <v>0</v>
      </c>
      <c r="J1486" s="95">
        <v>0</v>
      </c>
      <c r="K1486" s="95">
        <v>0</v>
      </c>
      <c r="L1486" s="95">
        <v>0</v>
      </c>
      <c r="M1486" s="95">
        <v>0</v>
      </c>
      <c r="N1486" s="95">
        <v>0</v>
      </c>
      <c r="O1486" s="95">
        <v>0</v>
      </c>
      <c r="P1486" s="95">
        <v>0</v>
      </c>
      <c r="Q1486" s="95">
        <v>0</v>
      </c>
      <c r="R1486" s="95">
        <v>0</v>
      </c>
      <c r="S1486" s="95">
        <v>0</v>
      </c>
      <c r="T1486" s="95">
        <v>0</v>
      </c>
      <c r="U1486" s="95">
        <v>0</v>
      </c>
      <c r="V1486" s="95">
        <v>0</v>
      </c>
      <c r="W1486" s="95">
        <v>0</v>
      </c>
      <c r="X1486" s="95">
        <v>0</v>
      </c>
      <c r="Y1486" s="95">
        <v>0</v>
      </c>
      <c r="Z1486" s="95">
        <v>0</v>
      </c>
      <c r="AA1486" s="95">
        <v>0</v>
      </c>
      <c r="AB1486" s="95">
        <v>0</v>
      </c>
      <c r="AC1486" s="95">
        <v>0</v>
      </c>
      <c r="AD1486" s="95">
        <v>0</v>
      </c>
      <c r="AE1486" s="95">
        <v>0</v>
      </c>
      <c r="AF1486" s="95">
        <v>0</v>
      </c>
      <c r="AG1486" s="95">
        <v>0</v>
      </c>
      <c r="AH1486" s="95">
        <v>0</v>
      </c>
      <c r="AI1486" s="95">
        <v>0</v>
      </c>
      <c r="AJ1486" s="95">
        <v>0</v>
      </c>
      <c r="AK1486" s="95">
        <v>0</v>
      </c>
      <c r="AL1486" s="95">
        <v>0</v>
      </c>
      <c r="AM1486" s="95">
        <v>0</v>
      </c>
      <c r="AN1486" s="95">
        <v>0</v>
      </c>
      <c r="AO1486" s="96">
        <v>0</v>
      </c>
    </row>
    <row r="1487" spans="1:41" x14ac:dyDescent="0.3">
      <c r="A1487" s="81" t="s">
        <v>1514</v>
      </c>
      <c r="B1487" s="95">
        <v>0</v>
      </c>
      <c r="C1487" s="95">
        <v>0</v>
      </c>
      <c r="D1487" s="95">
        <v>0</v>
      </c>
      <c r="E1487" s="95">
        <v>0</v>
      </c>
      <c r="F1487" s="95">
        <v>0</v>
      </c>
      <c r="G1487" s="95">
        <v>0</v>
      </c>
      <c r="H1487" s="95">
        <v>0</v>
      </c>
      <c r="I1487" s="95">
        <v>0</v>
      </c>
      <c r="J1487" s="95">
        <v>0</v>
      </c>
      <c r="K1487" s="95">
        <v>0</v>
      </c>
      <c r="L1487" s="95">
        <v>0</v>
      </c>
      <c r="M1487" s="95">
        <v>0</v>
      </c>
      <c r="N1487" s="95">
        <v>0</v>
      </c>
      <c r="O1487" s="95">
        <v>0</v>
      </c>
      <c r="P1487" s="95">
        <v>0</v>
      </c>
      <c r="Q1487" s="95">
        <v>0</v>
      </c>
      <c r="R1487" s="95">
        <v>0</v>
      </c>
      <c r="S1487" s="95">
        <v>0</v>
      </c>
      <c r="T1487" s="95">
        <v>0</v>
      </c>
      <c r="U1487" s="95">
        <v>0</v>
      </c>
      <c r="V1487" s="95">
        <v>0</v>
      </c>
      <c r="W1487" s="95">
        <v>0</v>
      </c>
      <c r="X1487" s="95">
        <v>0</v>
      </c>
      <c r="Y1487" s="95">
        <v>0</v>
      </c>
      <c r="Z1487" s="95">
        <v>0</v>
      </c>
      <c r="AA1487" s="95">
        <v>0</v>
      </c>
      <c r="AB1487" s="95">
        <v>0</v>
      </c>
      <c r="AC1487" s="95">
        <v>0</v>
      </c>
      <c r="AD1487" s="95">
        <v>0</v>
      </c>
      <c r="AE1487" s="95">
        <v>0</v>
      </c>
      <c r="AF1487" s="95">
        <v>0</v>
      </c>
      <c r="AG1487" s="95">
        <v>0</v>
      </c>
      <c r="AH1487" s="95">
        <v>0</v>
      </c>
      <c r="AI1487" s="95">
        <v>0</v>
      </c>
      <c r="AJ1487" s="95">
        <v>0</v>
      </c>
      <c r="AK1487" s="95">
        <v>0</v>
      </c>
      <c r="AL1487" s="95">
        <v>0</v>
      </c>
      <c r="AM1487" s="95">
        <v>0</v>
      </c>
      <c r="AN1487" s="95">
        <v>0</v>
      </c>
      <c r="AO1487" s="96">
        <v>0</v>
      </c>
    </row>
    <row r="1488" spans="1:41" x14ac:dyDescent="0.3">
      <c r="A1488" s="81" t="s">
        <v>1515</v>
      </c>
      <c r="B1488" s="95">
        <v>0</v>
      </c>
      <c r="C1488" s="95">
        <v>0</v>
      </c>
      <c r="D1488" s="95">
        <v>0</v>
      </c>
      <c r="E1488" s="95">
        <v>0</v>
      </c>
      <c r="F1488" s="95">
        <v>0</v>
      </c>
      <c r="G1488" s="95">
        <v>0</v>
      </c>
      <c r="H1488" s="95">
        <v>0</v>
      </c>
      <c r="I1488" s="95">
        <v>0</v>
      </c>
      <c r="J1488" s="95">
        <v>0</v>
      </c>
      <c r="K1488" s="95">
        <v>0</v>
      </c>
      <c r="L1488" s="95">
        <v>0</v>
      </c>
      <c r="M1488" s="95">
        <v>0</v>
      </c>
      <c r="N1488" s="95">
        <v>0</v>
      </c>
      <c r="O1488" s="95">
        <v>0</v>
      </c>
      <c r="P1488" s="95">
        <v>0</v>
      </c>
      <c r="Q1488" s="95">
        <v>0</v>
      </c>
      <c r="R1488" s="95">
        <v>0</v>
      </c>
      <c r="S1488" s="95">
        <v>0</v>
      </c>
      <c r="T1488" s="95">
        <v>0</v>
      </c>
      <c r="U1488" s="95">
        <v>0</v>
      </c>
      <c r="V1488" s="95">
        <v>0</v>
      </c>
      <c r="W1488" s="95">
        <v>0</v>
      </c>
      <c r="X1488" s="95">
        <v>0</v>
      </c>
      <c r="Y1488" s="95">
        <v>0</v>
      </c>
      <c r="Z1488" s="95">
        <v>0</v>
      </c>
      <c r="AA1488" s="95">
        <v>0</v>
      </c>
      <c r="AB1488" s="95">
        <v>0</v>
      </c>
      <c r="AC1488" s="95">
        <v>0</v>
      </c>
      <c r="AD1488" s="95">
        <v>0</v>
      </c>
      <c r="AE1488" s="95">
        <v>0</v>
      </c>
      <c r="AF1488" s="95">
        <v>0</v>
      </c>
      <c r="AG1488" s="95">
        <v>0</v>
      </c>
      <c r="AH1488" s="95">
        <v>0</v>
      </c>
      <c r="AI1488" s="95">
        <v>0</v>
      </c>
      <c r="AJ1488" s="95">
        <v>0</v>
      </c>
      <c r="AK1488" s="95">
        <v>0</v>
      </c>
      <c r="AL1488" s="95">
        <v>0</v>
      </c>
      <c r="AM1488" s="95">
        <v>0</v>
      </c>
      <c r="AN1488" s="95">
        <v>0</v>
      </c>
      <c r="AO1488" s="96">
        <v>0</v>
      </c>
    </row>
    <row r="1489" spans="1:41" x14ac:dyDescent="0.3">
      <c r="A1489" s="81" t="s">
        <v>1516</v>
      </c>
      <c r="B1489" s="95">
        <v>0</v>
      </c>
      <c r="C1489" s="95">
        <v>0</v>
      </c>
      <c r="D1489" s="95">
        <v>0</v>
      </c>
      <c r="E1489" s="95">
        <v>0</v>
      </c>
      <c r="F1489" s="95">
        <v>0</v>
      </c>
      <c r="G1489" s="95">
        <v>0</v>
      </c>
      <c r="H1489" s="95">
        <v>0</v>
      </c>
      <c r="I1489" s="95">
        <v>0</v>
      </c>
      <c r="J1489" s="95">
        <v>0</v>
      </c>
      <c r="K1489" s="95">
        <v>0</v>
      </c>
      <c r="L1489" s="95">
        <v>0</v>
      </c>
      <c r="M1489" s="95">
        <v>0</v>
      </c>
      <c r="N1489" s="95">
        <v>0</v>
      </c>
      <c r="O1489" s="95">
        <v>0</v>
      </c>
      <c r="P1489" s="95">
        <v>0</v>
      </c>
      <c r="Q1489" s="95">
        <v>0</v>
      </c>
      <c r="R1489" s="95">
        <v>0</v>
      </c>
      <c r="S1489" s="95">
        <v>0</v>
      </c>
      <c r="T1489" s="95">
        <v>0</v>
      </c>
      <c r="U1489" s="95">
        <v>0</v>
      </c>
      <c r="V1489" s="95">
        <v>0</v>
      </c>
      <c r="W1489" s="95">
        <v>0</v>
      </c>
      <c r="X1489" s="95">
        <v>0</v>
      </c>
      <c r="Y1489" s="95">
        <v>0</v>
      </c>
      <c r="Z1489" s="95">
        <v>0</v>
      </c>
      <c r="AA1489" s="95">
        <v>0</v>
      </c>
      <c r="AB1489" s="95">
        <v>0</v>
      </c>
      <c r="AC1489" s="95">
        <v>0</v>
      </c>
      <c r="AD1489" s="95">
        <v>0</v>
      </c>
      <c r="AE1489" s="95">
        <v>0</v>
      </c>
      <c r="AF1489" s="95">
        <v>0</v>
      </c>
      <c r="AG1489" s="95">
        <v>0</v>
      </c>
      <c r="AH1489" s="95">
        <v>0</v>
      </c>
      <c r="AI1489" s="95">
        <v>0</v>
      </c>
      <c r="AJ1489" s="95">
        <v>0</v>
      </c>
      <c r="AK1489" s="95">
        <v>0</v>
      </c>
      <c r="AL1489" s="95">
        <v>0</v>
      </c>
      <c r="AM1489" s="95">
        <v>0</v>
      </c>
      <c r="AN1489" s="95">
        <v>0</v>
      </c>
      <c r="AO1489" s="96">
        <v>0</v>
      </c>
    </row>
    <row r="1490" spans="1:41" x14ac:dyDescent="0.3">
      <c r="A1490" s="81" t="s">
        <v>1517</v>
      </c>
      <c r="B1490" s="95">
        <v>0</v>
      </c>
      <c r="C1490" s="95">
        <v>0</v>
      </c>
      <c r="D1490" s="95">
        <v>5</v>
      </c>
      <c r="E1490" s="95">
        <v>6</v>
      </c>
      <c r="F1490" s="95">
        <v>0</v>
      </c>
      <c r="G1490" s="95">
        <v>18</v>
      </c>
      <c r="H1490" s="95">
        <v>0</v>
      </c>
      <c r="I1490" s="95">
        <v>2</v>
      </c>
      <c r="J1490" s="95">
        <v>0</v>
      </c>
      <c r="K1490" s="95">
        <v>0</v>
      </c>
      <c r="L1490" s="95">
        <v>0</v>
      </c>
      <c r="M1490" s="95">
        <v>0</v>
      </c>
      <c r="N1490" s="95">
        <v>0</v>
      </c>
      <c r="O1490" s="95">
        <v>0</v>
      </c>
      <c r="P1490" s="95">
        <v>0</v>
      </c>
      <c r="Q1490" s="95">
        <v>2</v>
      </c>
      <c r="R1490" s="95">
        <v>0</v>
      </c>
      <c r="S1490" s="95">
        <v>0</v>
      </c>
      <c r="T1490" s="95">
        <v>0</v>
      </c>
      <c r="U1490" s="95">
        <v>0</v>
      </c>
      <c r="V1490" s="95">
        <v>0</v>
      </c>
      <c r="W1490" s="95">
        <v>0</v>
      </c>
      <c r="X1490" s="95">
        <v>0</v>
      </c>
      <c r="Y1490" s="95">
        <v>0</v>
      </c>
      <c r="Z1490" s="95">
        <v>0</v>
      </c>
      <c r="AA1490" s="95">
        <v>0</v>
      </c>
      <c r="AB1490" s="95">
        <v>0</v>
      </c>
      <c r="AC1490" s="95">
        <v>0</v>
      </c>
      <c r="AD1490" s="95">
        <v>0</v>
      </c>
      <c r="AE1490" s="95">
        <v>0</v>
      </c>
      <c r="AF1490" s="95">
        <v>0</v>
      </c>
      <c r="AG1490" s="95">
        <v>0</v>
      </c>
      <c r="AH1490" s="95">
        <v>0</v>
      </c>
      <c r="AI1490" s="95">
        <v>0</v>
      </c>
      <c r="AJ1490" s="95">
        <v>0</v>
      </c>
      <c r="AK1490" s="95">
        <v>3</v>
      </c>
      <c r="AL1490" s="95">
        <v>0</v>
      </c>
      <c r="AM1490" s="95">
        <v>0</v>
      </c>
      <c r="AN1490" s="95">
        <v>0</v>
      </c>
      <c r="AO1490" s="96">
        <v>0</v>
      </c>
    </row>
    <row r="1491" spans="1:41" x14ac:dyDescent="0.3">
      <c r="A1491" s="81" t="s">
        <v>1518</v>
      </c>
      <c r="B1491" s="95">
        <v>0</v>
      </c>
      <c r="C1491" s="95">
        <v>0</v>
      </c>
      <c r="D1491" s="95">
        <v>0</v>
      </c>
      <c r="E1491" s="95">
        <v>0</v>
      </c>
      <c r="F1491" s="95">
        <v>0</v>
      </c>
      <c r="G1491" s="95">
        <v>0</v>
      </c>
      <c r="H1491" s="95">
        <v>0</v>
      </c>
      <c r="I1491" s="95">
        <v>0</v>
      </c>
      <c r="J1491" s="95">
        <v>0</v>
      </c>
      <c r="K1491" s="95">
        <v>0</v>
      </c>
      <c r="L1491" s="95">
        <v>0</v>
      </c>
      <c r="M1491" s="95">
        <v>0</v>
      </c>
      <c r="N1491" s="95">
        <v>0</v>
      </c>
      <c r="O1491" s="95">
        <v>0</v>
      </c>
      <c r="P1491" s="95">
        <v>0</v>
      </c>
      <c r="Q1491" s="95">
        <v>0</v>
      </c>
      <c r="R1491" s="95">
        <v>0</v>
      </c>
      <c r="S1491" s="95">
        <v>0</v>
      </c>
      <c r="T1491" s="95">
        <v>0</v>
      </c>
      <c r="U1491" s="95">
        <v>0</v>
      </c>
      <c r="V1491" s="95">
        <v>0</v>
      </c>
      <c r="W1491" s="95">
        <v>0</v>
      </c>
      <c r="X1491" s="95">
        <v>0</v>
      </c>
      <c r="Y1491" s="95">
        <v>0</v>
      </c>
      <c r="Z1491" s="95">
        <v>0</v>
      </c>
      <c r="AA1491" s="95">
        <v>0</v>
      </c>
      <c r="AB1491" s="95">
        <v>0</v>
      </c>
      <c r="AC1491" s="95">
        <v>0</v>
      </c>
      <c r="AD1491" s="95">
        <v>0</v>
      </c>
      <c r="AE1491" s="95">
        <v>0</v>
      </c>
      <c r="AF1491" s="95">
        <v>0</v>
      </c>
      <c r="AG1491" s="95">
        <v>0</v>
      </c>
      <c r="AH1491" s="95">
        <v>0</v>
      </c>
      <c r="AI1491" s="95">
        <v>0</v>
      </c>
      <c r="AJ1491" s="95">
        <v>0</v>
      </c>
      <c r="AK1491" s="95">
        <v>0</v>
      </c>
      <c r="AL1491" s="95">
        <v>0</v>
      </c>
      <c r="AM1491" s="95">
        <v>0</v>
      </c>
      <c r="AN1491" s="95">
        <v>0</v>
      </c>
      <c r="AO1491" s="96">
        <v>0</v>
      </c>
    </row>
    <row r="1492" spans="1:41" x14ac:dyDescent="0.3">
      <c r="A1492" s="81" t="s">
        <v>1519</v>
      </c>
      <c r="B1492" s="95">
        <v>0</v>
      </c>
      <c r="C1492" s="95">
        <v>0</v>
      </c>
      <c r="D1492" s="95">
        <v>0</v>
      </c>
      <c r="E1492" s="95">
        <v>0</v>
      </c>
      <c r="F1492" s="95">
        <v>0</v>
      </c>
      <c r="G1492" s="95">
        <v>0</v>
      </c>
      <c r="H1492" s="95">
        <v>0</v>
      </c>
      <c r="I1492" s="95">
        <v>0</v>
      </c>
      <c r="J1492" s="95">
        <v>0</v>
      </c>
      <c r="K1492" s="95">
        <v>0</v>
      </c>
      <c r="L1492" s="95">
        <v>0</v>
      </c>
      <c r="M1492" s="95">
        <v>0</v>
      </c>
      <c r="N1492" s="95">
        <v>0</v>
      </c>
      <c r="O1492" s="95">
        <v>0</v>
      </c>
      <c r="P1492" s="95">
        <v>0</v>
      </c>
      <c r="Q1492" s="95">
        <v>0</v>
      </c>
      <c r="R1492" s="95">
        <v>0</v>
      </c>
      <c r="S1492" s="95">
        <v>0</v>
      </c>
      <c r="T1492" s="95">
        <v>0</v>
      </c>
      <c r="U1492" s="95">
        <v>0</v>
      </c>
      <c r="V1492" s="95">
        <v>0</v>
      </c>
      <c r="W1492" s="95">
        <v>0</v>
      </c>
      <c r="X1492" s="95">
        <v>0</v>
      </c>
      <c r="Y1492" s="95">
        <v>0</v>
      </c>
      <c r="Z1492" s="95">
        <v>0</v>
      </c>
      <c r="AA1492" s="95">
        <v>0</v>
      </c>
      <c r="AB1492" s="95">
        <v>0</v>
      </c>
      <c r="AC1492" s="95">
        <v>0</v>
      </c>
      <c r="AD1492" s="95">
        <v>0</v>
      </c>
      <c r="AE1492" s="95">
        <v>0</v>
      </c>
      <c r="AF1492" s="95">
        <v>0</v>
      </c>
      <c r="AG1492" s="95">
        <v>0</v>
      </c>
      <c r="AH1492" s="95">
        <v>0</v>
      </c>
      <c r="AI1492" s="95">
        <v>0</v>
      </c>
      <c r="AJ1492" s="95">
        <v>0</v>
      </c>
      <c r="AK1492" s="95">
        <v>0</v>
      </c>
      <c r="AL1492" s="95">
        <v>0</v>
      </c>
      <c r="AM1492" s="95">
        <v>0</v>
      </c>
      <c r="AN1492" s="95">
        <v>0</v>
      </c>
      <c r="AO1492" s="96">
        <v>0</v>
      </c>
    </row>
    <row r="1493" spans="1:41" x14ac:dyDescent="0.3">
      <c r="A1493" s="81" t="s">
        <v>1520</v>
      </c>
      <c r="B1493" s="95">
        <v>0</v>
      </c>
      <c r="C1493" s="95">
        <v>0</v>
      </c>
      <c r="D1493" s="95">
        <v>1</v>
      </c>
      <c r="E1493" s="95">
        <v>0</v>
      </c>
      <c r="F1493" s="95">
        <v>0</v>
      </c>
      <c r="G1493" s="95">
        <v>0</v>
      </c>
      <c r="H1493" s="95">
        <v>0</v>
      </c>
      <c r="I1493" s="95">
        <v>0</v>
      </c>
      <c r="J1493" s="95">
        <v>0</v>
      </c>
      <c r="K1493" s="95">
        <v>0</v>
      </c>
      <c r="L1493" s="95">
        <v>0</v>
      </c>
      <c r="M1493" s="95">
        <v>0</v>
      </c>
      <c r="N1493" s="95">
        <v>0</v>
      </c>
      <c r="O1493" s="95">
        <v>0</v>
      </c>
      <c r="P1493" s="95">
        <v>0</v>
      </c>
      <c r="Q1493" s="95">
        <v>0</v>
      </c>
      <c r="R1493" s="95">
        <v>0</v>
      </c>
      <c r="S1493" s="95">
        <v>0</v>
      </c>
      <c r="T1493" s="95">
        <v>0</v>
      </c>
      <c r="U1493" s="95">
        <v>0</v>
      </c>
      <c r="V1493" s="95">
        <v>0</v>
      </c>
      <c r="W1493" s="95">
        <v>0</v>
      </c>
      <c r="X1493" s="95">
        <v>0</v>
      </c>
      <c r="Y1493" s="95">
        <v>0</v>
      </c>
      <c r="Z1493" s="95">
        <v>0</v>
      </c>
      <c r="AA1493" s="95">
        <v>0</v>
      </c>
      <c r="AB1493" s="95">
        <v>0</v>
      </c>
      <c r="AC1493" s="95">
        <v>0</v>
      </c>
      <c r="AD1493" s="95">
        <v>0</v>
      </c>
      <c r="AE1493" s="95">
        <v>0</v>
      </c>
      <c r="AF1493" s="95">
        <v>0</v>
      </c>
      <c r="AG1493" s="95">
        <v>0</v>
      </c>
      <c r="AH1493" s="95">
        <v>0</v>
      </c>
      <c r="AI1493" s="95">
        <v>0</v>
      </c>
      <c r="AJ1493" s="95">
        <v>0</v>
      </c>
      <c r="AK1493" s="95">
        <v>0</v>
      </c>
      <c r="AL1493" s="95">
        <v>0</v>
      </c>
      <c r="AM1493" s="95">
        <v>0</v>
      </c>
      <c r="AN1493" s="95">
        <v>0</v>
      </c>
      <c r="AO1493" s="96">
        <v>0</v>
      </c>
    </row>
    <row r="1494" spans="1:41" x14ac:dyDescent="0.3">
      <c r="A1494" s="81" t="s">
        <v>1521</v>
      </c>
      <c r="B1494" s="95">
        <v>0</v>
      </c>
      <c r="C1494" s="95">
        <v>0</v>
      </c>
      <c r="D1494" s="95">
        <v>0</v>
      </c>
      <c r="E1494" s="95">
        <v>0</v>
      </c>
      <c r="F1494" s="95">
        <v>0</v>
      </c>
      <c r="G1494" s="95">
        <v>0</v>
      </c>
      <c r="H1494" s="95">
        <v>0</v>
      </c>
      <c r="I1494" s="95">
        <v>0</v>
      </c>
      <c r="J1494" s="95">
        <v>0</v>
      </c>
      <c r="K1494" s="95">
        <v>0</v>
      </c>
      <c r="L1494" s="95">
        <v>0</v>
      </c>
      <c r="M1494" s="95">
        <v>0</v>
      </c>
      <c r="N1494" s="95">
        <v>0</v>
      </c>
      <c r="O1494" s="95">
        <v>0</v>
      </c>
      <c r="P1494" s="95">
        <v>0</v>
      </c>
      <c r="Q1494" s="95">
        <v>0</v>
      </c>
      <c r="R1494" s="95">
        <v>0</v>
      </c>
      <c r="S1494" s="95">
        <v>0</v>
      </c>
      <c r="T1494" s="95">
        <v>0</v>
      </c>
      <c r="U1494" s="95">
        <v>0</v>
      </c>
      <c r="V1494" s="95">
        <v>0</v>
      </c>
      <c r="W1494" s="95">
        <v>0</v>
      </c>
      <c r="X1494" s="95">
        <v>0</v>
      </c>
      <c r="Y1494" s="95">
        <v>0</v>
      </c>
      <c r="Z1494" s="95">
        <v>0</v>
      </c>
      <c r="AA1494" s="95">
        <v>0</v>
      </c>
      <c r="AB1494" s="95">
        <v>0</v>
      </c>
      <c r="AC1494" s="95">
        <v>0</v>
      </c>
      <c r="AD1494" s="95">
        <v>0</v>
      </c>
      <c r="AE1494" s="95">
        <v>0</v>
      </c>
      <c r="AF1494" s="95">
        <v>0</v>
      </c>
      <c r="AG1494" s="95">
        <v>0</v>
      </c>
      <c r="AH1494" s="95">
        <v>0</v>
      </c>
      <c r="AI1494" s="95">
        <v>0</v>
      </c>
      <c r="AJ1494" s="95">
        <v>0</v>
      </c>
      <c r="AK1494" s="95">
        <v>0</v>
      </c>
      <c r="AL1494" s="95">
        <v>0</v>
      </c>
      <c r="AM1494" s="95">
        <v>0</v>
      </c>
      <c r="AN1494" s="95">
        <v>0</v>
      </c>
      <c r="AO1494" s="96">
        <v>0</v>
      </c>
    </row>
    <row r="1495" spans="1:41" x14ac:dyDescent="0.3">
      <c r="A1495" s="81" t="s">
        <v>1522</v>
      </c>
      <c r="B1495" s="95">
        <v>0</v>
      </c>
      <c r="C1495" s="95">
        <v>0</v>
      </c>
      <c r="D1495" s="95">
        <v>1</v>
      </c>
      <c r="E1495" s="95">
        <v>0</v>
      </c>
      <c r="F1495" s="95">
        <v>0</v>
      </c>
      <c r="G1495" s="95">
        <v>0</v>
      </c>
      <c r="H1495" s="95">
        <v>0</v>
      </c>
      <c r="I1495" s="95">
        <v>0</v>
      </c>
      <c r="J1495" s="95">
        <v>0</v>
      </c>
      <c r="K1495" s="95">
        <v>0</v>
      </c>
      <c r="L1495" s="95">
        <v>0</v>
      </c>
      <c r="M1495" s="95">
        <v>0</v>
      </c>
      <c r="N1495" s="95">
        <v>0</v>
      </c>
      <c r="O1495" s="95">
        <v>0</v>
      </c>
      <c r="P1495" s="95">
        <v>0</v>
      </c>
      <c r="Q1495" s="95">
        <v>0</v>
      </c>
      <c r="R1495" s="95">
        <v>0</v>
      </c>
      <c r="S1495" s="95">
        <v>0</v>
      </c>
      <c r="T1495" s="95">
        <v>0</v>
      </c>
      <c r="U1495" s="95">
        <v>0</v>
      </c>
      <c r="V1495" s="95">
        <v>0</v>
      </c>
      <c r="W1495" s="95">
        <v>0</v>
      </c>
      <c r="X1495" s="95">
        <v>0</v>
      </c>
      <c r="Y1495" s="95">
        <v>0</v>
      </c>
      <c r="Z1495" s="95">
        <v>0</v>
      </c>
      <c r="AA1495" s="95">
        <v>0</v>
      </c>
      <c r="AB1495" s="95">
        <v>0</v>
      </c>
      <c r="AC1495" s="95">
        <v>0</v>
      </c>
      <c r="AD1495" s="95">
        <v>0</v>
      </c>
      <c r="AE1495" s="95">
        <v>0</v>
      </c>
      <c r="AF1495" s="95">
        <v>0</v>
      </c>
      <c r="AG1495" s="95">
        <v>0</v>
      </c>
      <c r="AH1495" s="95">
        <v>0</v>
      </c>
      <c r="AI1495" s="95">
        <v>0</v>
      </c>
      <c r="AJ1495" s="95">
        <v>0</v>
      </c>
      <c r="AK1495" s="95">
        <v>0</v>
      </c>
      <c r="AL1495" s="95">
        <v>0</v>
      </c>
      <c r="AM1495" s="95">
        <v>0</v>
      </c>
      <c r="AN1495" s="95">
        <v>0</v>
      </c>
      <c r="AO1495" s="96">
        <v>0</v>
      </c>
    </row>
    <row r="1496" spans="1:41" x14ac:dyDescent="0.3">
      <c r="A1496" s="81" t="s">
        <v>1523</v>
      </c>
      <c r="B1496" s="95">
        <v>0</v>
      </c>
      <c r="C1496" s="95">
        <v>0</v>
      </c>
      <c r="D1496" s="95">
        <v>0</v>
      </c>
      <c r="E1496" s="95">
        <v>0</v>
      </c>
      <c r="F1496" s="95">
        <v>0</v>
      </c>
      <c r="G1496" s="95">
        <v>0</v>
      </c>
      <c r="H1496" s="95">
        <v>0</v>
      </c>
      <c r="I1496" s="95">
        <v>0</v>
      </c>
      <c r="J1496" s="95">
        <v>0</v>
      </c>
      <c r="K1496" s="95">
        <v>0</v>
      </c>
      <c r="L1496" s="95">
        <v>0</v>
      </c>
      <c r="M1496" s="95">
        <v>0</v>
      </c>
      <c r="N1496" s="95">
        <v>0</v>
      </c>
      <c r="O1496" s="95">
        <v>0</v>
      </c>
      <c r="P1496" s="95">
        <v>0</v>
      </c>
      <c r="Q1496" s="95">
        <v>0</v>
      </c>
      <c r="R1496" s="95">
        <v>0</v>
      </c>
      <c r="S1496" s="95">
        <v>0</v>
      </c>
      <c r="T1496" s="95">
        <v>0</v>
      </c>
      <c r="U1496" s="95">
        <v>0</v>
      </c>
      <c r="V1496" s="95">
        <v>0</v>
      </c>
      <c r="W1496" s="95">
        <v>0</v>
      </c>
      <c r="X1496" s="95">
        <v>0</v>
      </c>
      <c r="Y1496" s="95">
        <v>0</v>
      </c>
      <c r="Z1496" s="95">
        <v>0</v>
      </c>
      <c r="AA1496" s="95">
        <v>0</v>
      </c>
      <c r="AB1496" s="95">
        <v>0</v>
      </c>
      <c r="AC1496" s="95">
        <v>0</v>
      </c>
      <c r="AD1496" s="95">
        <v>0</v>
      </c>
      <c r="AE1496" s="95">
        <v>0</v>
      </c>
      <c r="AF1496" s="95">
        <v>0</v>
      </c>
      <c r="AG1496" s="95">
        <v>0</v>
      </c>
      <c r="AH1496" s="95">
        <v>0</v>
      </c>
      <c r="AI1496" s="95">
        <v>0</v>
      </c>
      <c r="AJ1496" s="95">
        <v>0</v>
      </c>
      <c r="AK1496" s="95">
        <v>0</v>
      </c>
      <c r="AL1496" s="95">
        <v>0</v>
      </c>
      <c r="AM1496" s="95">
        <v>0</v>
      </c>
      <c r="AN1496" s="95">
        <v>0</v>
      </c>
      <c r="AO1496" s="96">
        <v>0</v>
      </c>
    </row>
    <row r="1497" spans="1:41" x14ac:dyDescent="0.3">
      <c r="A1497" s="81" t="s">
        <v>1524</v>
      </c>
      <c r="B1497" s="95">
        <v>0</v>
      </c>
      <c r="C1497" s="95">
        <v>0</v>
      </c>
      <c r="D1497" s="95">
        <v>0</v>
      </c>
      <c r="E1497" s="95">
        <v>0</v>
      </c>
      <c r="F1497" s="95">
        <v>0</v>
      </c>
      <c r="G1497" s="95">
        <v>0</v>
      </c>
      <c r="H1497" s="95">
        <v>0</v>
      </c>
      <c r="I1497" s="95">
        <v>0</v>
      </c>
      <c r="J1497" s="95">
        <v>0</v>
      </c>
      <c r="K1497" s="95">
        <v>0</v>
      </c>
      <c r="L1497" s="95">
        <v>0</v>
      </c>
      <c r="M1497" s="95">
        <v>0</v>
      </c>
      <c r="N1497" s="95">
        <v>0</v>
      </c>
      <c r="O1497" s="95">
        <v>0</v>
      </c>
      <c r="P1497" s="95">
        <v>0</v>
      </c>
      <c r="Q1497" s="95">
        <v>0</v>
      </c>
      <c r="R1497" s="95">
        <v>0</v>
      </c>
      <c r="S1497" s="95">
        <v>0</v>
      </c>
      <c r="T1497" s="95">
        <v>0</v>
      </c>
      <c r="U1497" s="95">
        <v>0</v>
      </c>
      <c r="V1497" s="95">
        <v>0</v>
      </c>
      <c r="W1497" s="95">
        <v>0</v>
      </c>
      <c r="X1497" s="95">
        <v>0</v>
      </c>
      <c r="Y1497" s="95">
        <v>0</v>
      </c>
      <c r="Z1497" s="95">
        <v>0</v>
      </c>
      <c r="AA1497" s="95">
        <v>0</v>
      </c>
      <c r="AB1497" s="95">
        <v>0</v>
      </c>
      <c r="AC1497" s="95">
        <v>0</v>
      </c>
      <c r="AD1497" s="95">
        <v>0</v>
      </c>
      <c r="AE1497" s="95">
        <v>0</v>
      </c>
      <c r="AF1497" s="95">
        <v>0</v>
      </c>
      <c r="AG1497" s="95">
        <v>0</v>
      </c>
      <c r="AH1497" s="95">
        <v>0</v>
      </c>
      <c r="AI1497" s="95">
        <v>0</v>
      </c>
      <c r="AJ1497" s="95">
        <v>0</v>
      </c>
      <c r="AK1497" s="95">
        <v>0</v>
      </c>
      <c r="AL1497" s="95">
        <v>0</v>
      </c>
      <c r="AM1497" s="95">
        <v>0</v>
      </c>
      <c r="AN1497" s="95">
        <v>0</v>
      </c>
      <c r="AO1497" s="96">
        <v>0</v>
      </c>
    </row>
    <row r="1498" spans="1:41" x14ac:dyDescent="0.3">
      <c r="A1498" s="81" t="s">
        <v>1525</v>
      </c>
      <c r="B1498" s="95">
        <v>0</v>
      </c>
      <c r="C1498" s="95">
        <v>0</v>
      </c>
      <c r="D1498" s="95">
        <v>0</v>
      </c>
      <c r="E1498" s="95">
        <v>0</v>
      </c>
      <c r="F1498" s="95">
        <v>0</v>
      </c>
      <c r="G1498" s="95">
        <v>0</v>
      </c>
      <c r="H1498" s="95">
        <v>0</v>
      </c>
      <c r="I1498" s="95">
        <v>0</v>
      </c>
      <c r="J1498" s="95">
        <v>0</v>
      </c>
      <c r="K1498" s="95">
        <v>0</v>
      </c>
      <c r="L1498" s="95">
        <v>0</v>
      </c>
      <c r="M1498" s="95">
        <v>0</v>
      </c>
      <c r="N1498" s="95">
        <v>0</v>
      </c>
      <c r="O1498" s="95">
        <v>0</v>
      </c>
      <c r="P1498" s="95">
        <v>0</v>
      </c>
      <c r="Q1498" s="95">
        <v>0</v>
      </c>
      <c r="R1498" s="95">
        <v>0</v>
      </c>
      <c r="S1498" s="95">
        <v>0</v>
      </c>
      <c r="T1498" s="95">
        <v>0</v>
      </c>
      <c r="U1498" s="95">
        <v>0</v>
      </c>
      <c r="V1498" s="95">
        <v>0</v>
      </c>
      <c r="W1498" s="95">
        <v>0</v>
      </c>
      <c r="X1498" s="95">
        <v>0</v>
      </c>
      <c r="Y1498" s="95">
        <v>0</v>
      </c>
      <c r="Z1498" s="95">
        <v>0</v>
      </c>
      <c r="AA1498" s="95">
        <v>0</v>
      </c>
      <c r="AB1498" s="95">
        <v>0</v>
      </c>
      <c r="AC1498" s="95">
        <v>0</v>
      </c>
      <c r="AD1498" s="95">
        <v>0</v>
      </c>
      <c r="AE1498" s="95">
        <v>0</v>
      </c>
      <c r="AF1498" s="95">
        <v>0</v>
      </c>
      <c r="AG1498" s="95">
        <v>0</v>
      </c>
      <c r="AH1498" s="95">
        <v>0</v>
      </c>
      <c r="AI1498" s="95">
        <v>0</v>
      </c>
      <c r="AJ1498" s="95">
        <v>0</v>
      </c>
      <c r="AK1498" s="95">
        <v>0</v>
      </c>
      <c r="AL1498" s="95">
        <v>0</v>
      </c>
      <c r="AM1498" s="95">
        <v>0</v>
      </c>
      <c r="AN1498" s="95">
        <v>0</v>
      </c>
      <c r="AO1498" s="96">
        <v>0</v>
      </c>
    </row>
    <row r="1499" spans="1:41" x14ac:dyDescent="0.3">
      <c r="A1499" s="81" t="s">
        <v>1526</v>
      </c>
      <c r="B1499" s="95">
        <v>0</v>
      </c>
      <c r="C1499" s="95">
        <v>0</v>
      </c>
      <c r="D1499" s="95">
        <v>0</v>
      </c>
      <c r="E1499" s="95">
        <v>0</v>
      </c>
      <c r="F1499" s="95">
        <v>0</v>
      </c>
      <c r="G1499" s="95">
        <v>0</v>
      </c>
      <c r="H1499" s="95">
        <v>0</v>
      </c>
      <c r="I1499" s="95">
        <v>0</v>
      </c>
      <c r="J1499" s="95">
        <v>0</v>
      </c>
      <c r="K1499" s="95">
        <v>0</v>
      </c>
      <c r="L1499" s="95">
        <v>0</v>
      </c>
      <c r="M1499" s="95">
        <v>0</v>
      </c>
      <c r="N1499" s="95">
        <v>0</v>
      </c>
      <c r="O1499" s="95">
        <v>0</v>
      </c>
      <c r="P1499" s="95">
        <v>0</v>
      </c>
      <c r="Q1499" s="95">
        <v>0</v>
      </c>
      <c r="R1499" s="95">
        <v>0</v>
      </c>
      <c r="S1499" s="95">
        <v>0</v>
      </c>
      <c r="T1499" s="95">
        <v>0</v>
      </c>
      <c r="U1499" s="95">
        <v>0</v>
      </c>
      <c r="V1499" s="95">
        <v>0</v>
      </c>
      <c r="W1499" s="95">
        <v>0</v>
      </c>
      <c r="X1499" s="95">
        <v>0</v>
      </c>
      <c r="Y1499" s="95">
        <v>0</v>
      </c>
      <c r="Z1499" s="95">
        <v>0</v>
      </c>
      <c r="AA1499" s="95">
        <v>0</v>
      </c>
      <c r="AB1499" s="95">
        <v>0</v>
      </c>
      <c r="AC1499" s="95">
        <v>0</v>
      </c>
      <c r="AD1499" s="95">
        <v>0</v>
      </c>
      <c r="AE1499" s="95">
        <v>0</v>
      </c>
      <c r="AF1499" s="95">
        <v>0</v>
      </c>
      <c r="AG1499" s="95">
        <v>0</v>
      </c>
      <c r="AH1499" s="95">
        <v>0</v>
      </c>
      <c r="AI1499" s="95">
        <v>0</v>
      </c>
      <c r="AJ1499" s="95">
        <v>0</v>
      </c>
      <c r="AK1499" s="95">
        <v>0</v>
      </c>
      <c r="AL1499" s="95">
        <v>0</v>
      </c>
      <c r="AM1499" s="95">
        <v>0</v>
      </c>
      <c r="AN1499" s="95">
        <v>0</v>
      </c>
      <c r="AO1499" s="96">
        <v>0</v>
      </c>
    </row>
    <row r="1500" spans="1:41" x14ac:dyDescent="0.3">
      <c r="A1500" s="81" t="s">
        <v>1527</v>
      </c>
      <c r="B1500" s="95">
        <v>0</v>
      </c>
      <c r="C1500" s="95">
        <v>0</v>
      </c>
      <c r="D1500" s="95">
        <v>0</v>
      </c>
      <c r="E1500" s="95">
        <v>0</v>
      </c>
      <c r="F1500" s="95">
        <v>0</v>
      </c>
      <c r="G1500" s="95">
        <v>0</v>
      </c>
      <c r="H1500" s="95">
        <v>0</v>
      </c>
      <c r="I1500" s="95">
        <v>0</v>
      </c>
      <c r="J1500" s="95">
        <v>0</v>
      </c>
      <c r="K1500" s="95">
        <v>0</v>
      </c>
      <c r="L1500" s="95">
        <v>0</v>
      </c>
      <c r="M1500" s="95">
        <v>0</v>
      </c>
      <c r="N1500" s="95">
        <v>0</v>
      </c>
      <c r="O1500" s="95">
        <v>0</v>
      </c>
      <c r="P1500" s="95">
        <v>0</v>
      </c>
      <c r="Q1500" s="95">
        <v>0</v>
      </c>
      <c r="R1500" s="95">
        <v>0</v>
      </c>
      <c r="S1500" s="95">
        <v>0</v>
      </c>
      <c r="T1500" s="95">
        <v>0</v>
      </c>
      <c r="U1500" s="95">
        <v>0</v>
      </c>
      <c r="V1500" s="95">
        <v>0</v>
      </c>
      <c r="W1500" s="95">
        <v>0</v>
      </c>
      <c r="X1500" s="95">
        <v>0</v>
      </c>
      <c r="Y1500" s="95">
        <v>0</v>
      </c>
      <c r="Z1500" s="95">
        <v>0</v>
      </c>
      <c r="AA1500" s="95">
        <v>0</v>
      </c>
      <c r="AB1500" s="95">
        <v>0</v>
      </c>
      <c r="AC1500" s="95">
        <v>0</v>
      </c>
      <c r="AD1500" s="95">
        <v>0</v>
      </c>
      <c r="AE1500" s="95">
        <v>0</v>
      </c>
      <c r="AF1500" s="95">
        <v>0</v>
      </c>
      <c r="AG1500" s="95">
        <v>0</v>
      </c>
      <c r="AH1500" s="95">
        <v>0</v>
      </c>
      <c r="AI1500" s="95">
        <v>0</v>
      </c>
      <c r="AJ1500" s="95">
        <v>0</v>
      </c>
      <c r="AK1500" s="95">
        <v>0</v>
      </c>
      <c r="AL1500" s="95">
        <v>0</v>
      </c>
      <c r="AM1500" s="95">
        <v>0</v>
      </c>
      <c r="AN1500" s="95">
        <v>0</v>
      </c>
      <c r="AO1500" s="96">
        <v>0</v>
      </c>
    </row>
    <row r="1501" spans="1:41" x14ac:dyDescent="0.3">
      <c r="A1501" s="81" t="s">
        <v>1528</v>
      </c>
      <c r="B1501" s="95">
        <v>0</v>
      </c>
      <c r="C1501" s="95">
        <v>0</v>
      </c>
      <c r="D1501" s="95">
        <v>0</v>
      </c>
      <c r="E1501" s="95">
        <v>0</v>
      </c>
      <c r="F1501" s="95">
        <v>0</v>
      </c>
      <c r="G1501" s="95">
        <v>7</v>
      </c>
      <c r="H1501" s="95">
        <v>0</v>
      </c>
      <c r="I1501" s="95">
        <v>0</v>
      </c>
      <c r="J1501" s="95">
        <v>0</v>
      </c>
      <c r="K1501" s="95">
        <v>0</v>
      </c>
      <c r="L1501" s="95">
        <v>0</v>
      </c>
      <c r="M1501" s="95">
        <v>0</v>
      </c>
      <c r="N1501" s="95">
        <v>0</v>
      </c>
      <c r="O1501" s="95">
        <v>0</v>
      </c>
      <c r="P1501" s="95">
        <v>0</v>
      </c>
      <c r="Q1501" s="95">
        <v>1</v>
      </c>
      <c r="R1501" s="95">
        <v>0</v>
      </c>
      <c r="S1501" s="95">
        <v>0</v>
      </c>
      <c r="T1501" s="95">
        <v>0</v>
      </c>
      <c r="U1501" s="95">
        <v>0</v>
      </c>
      <c r="V1501" s="95">
        <v>0</v>
      </c>
      <c r="W1501" s="95">
        <v>0</v>
      </c>
      <c r="X1501" s="95">
        <v>0</v>
      </c>
      <c r="Y1501" s="95">
        <v>0</v>
      </c>
      <c r="Z1501" s="95">
        <v>0</v>
      </c>
      <c r="AA1501" s="95">
        <v>0</v>
      </c>
      <c r="AB1501" s="95">
        <v>0</v>
      </c>
      <c r="AC1501" s="95">
        <v>0</v>
      </c>
      <c r="AD1501" s="95">
        <v>0</v>
      </c>
      <c r="AE1501" s="95">
        <v>0</v>
      </c>
      <c r="AF1501" s="95">
        <v>0</v>
      </c>
      <c r="AG1501" s="95">
        <v>0</v>
      </c>
      <c r="AH1501" s="95">
        <v>0</v>
      </c>
      <c r="AI1501" s="95">
        <v>0</v>
      </c>
      <c r="AJ1501" s="95">
        <v>0</v>
      </c>
      <c r="AK1501" s="95">
        <v>1</v>
      </c>
      <c r="AL1501" s="95">
        <v>0</v>
      </c>
      <c r="AM1501" s="95">
        <v>0</v>
      </c>
      <c r="AN1501" s="95">
        <v>0</v>
      </c>
      <c r="AO1501" s="96">
        <v>0</v>
      </c>
    </row>
    <row r="1502" spans="1:41" x14ac:dyDescent="0.3">
      <c r="A1502" s="81" t="s">
        <v>1529</v>
      </c>
      <c r="B1502" s="95">
        <v>0</v>
      </c>
      <c r="C1502" s="95">
        <v>0</v>
      </c>
      <c r="D1502" s="95">
        <v>0</v>
      </c>
      <c r="E1502" s="95">
        <v>0</v>
      </c>
      <c r="F1502" s="95">
        <v>0</v>
      </c>
      <c r="G1502" s="95">
        <v>0</v>
      </c>
      <c r="H1502" s="95">
        <v>0</v>
      </c>
      <c r="I1502" s="95">
        <v>0</v>
      </c>
      <c r="J1502" s="95">
        <v>0</v>
      </c>
      <c r="K1502" s="95">
        <v>0</v>
      </c>
      <c r="L1502" s="95">
        <v>0</v>
      </c>
      <c r="M1502" s="95">
        <v>0</v>
      </c>
      <c r="N1502" s="95">
        <v>0</v>
      </c>
      <c r="O1502" s="95">
        <v>0</v>
      </c>
      <c r="P1502" s="95">
        <v>0</v>
      </c>
      <c r="Q1502" s="95">
        <v>0</v>
      </c>
      <c r="R1502" s="95">
        <v>0</v>
      </c>
      <c r="S1502" s="95">
        <v>0</v>
      </c>
      <c r="T1502" s="95">
        <v>0</v>
      </c>
      <c r="U1502" s="95">
        <v>0</v>
      </c>
      <c r="V1502" s="95">
        <v>0</v>
      </c>
      <c r="W1502" s="95">
        <v>0</v>
      </c>
      <c r="X1502" s="95">
        <v>0</v>
      </c>
      <c r="Y1502" s="95">
        <v>0</v>
      </c>
      <c r="Z1502" s="95">
        <v>0</v>
      </c>
      <c r="AA1502" s="95">
        <v>0</v>
      </c>
      <c r="AB1502" s="95">
        <v>0</v>
      </c>
      <c r="AC1502" s="95">
        <v>0</v>
      </c>
      <c r="AD1502" s="95">
        <v>0</v>
      </c>
      <c r="AE1502" s="95">
        <v>0</v>
      </c>
      <c r="AF1502" s="95">
        <v>0</v>
      </c>
      <c r="AG1502" s="95">
        <v>0</v>
      </c>
      <c r="AH1502" s="95">
        <v>0</v>
      </c>
      <c r="AI1502" s="95">
        <v>0</v>
      </c>
      <c r="AJ1502" s="95">
        <v>0</v>
      </c>
      <c r="AK1502" s="95">
        <v>0</v>
      </c>
      <c r="AL1502" s="95">
        <v>0</v>
      </c>
      <c r="AM1502" s="95">
        <v>0</v>
      </c>
      <c r="AN1502" s="95">
        <v>0</v>
      </c>
      <c r="AO1502" s="96">
        <v>0</v>
      </c>
    </row>
    <row r="1503" spans="1:41" x14ac:dyDescent="0.3">
      <c r="A1503" s="81" t="s">
        <v>1530</v>
      </c>
      <c r="B1503" s="95">
        <v>0</v>
      </c>
      <c r="C1503" s="95">
        <v>0</v>
      </c>
      <c r="D1503" s="95">
        <v>0</v>
      </c>
      <c r="E1503" s="95">
        <v>0</v>
      </c>
      <c r="F1503" s="95">
        <v>0</v>
      </c>
      <c r="G1503" s="95">
        <v>0</v>
      </c>
      <c r="H1503" s="95">
        <v>0</v>
      </c>
      <c r="I1503" s="95">
        <v>0</v>
      </c>
      <c r="J1503" s="95">
        <v>0</v>
      </c>
      <c r="K1503" s="95">
        <v>0</v>
      </c>
      <c r="L1503" s="95">
        <v>0</v>
      </c>
      <c r="M1503" s="95">
        <v>0</v>
      </c>
      <c r="N1503" s="95">
        <v>0</v>
      </c>
      <c r="O1503" s="95">
        <v>0</v>
      </c>
      <c r="P1503" s="95">
        <v>0</v>
      </c>
      <c r="Q1503" s="95">
        <v>0</v>
      </c>
      <c r="R1503" s="95">
        <v>0</v>
      </c>
      <c r="S1503" s="95">
        <v>0</v>
      </c>
      <c r="T1503" s="95">
        <v>0</v>
      </c>
      <c r="U1503" s="95">
        <v>0</v>
      </c>
      <c r="V1503" s="95">
        <v>0</v>
      </c>
      <c r="W1503" s="95">
        <v>0</v>
      </c>
      <c r="X1503" s="95">
        <v>0</v>
      </c>
      <c r="Y1503" s="95">
        <v>0</v>
      </c>
      <c r="Z1503" s="95">
        <v>0</v>
      </c>
      <c r="AA1503" s="95">
        <v>0</v>
      </c>
      <c r="AB1503" s="95">
        <v>0</v>
      </c>
      <c r="AC1503" s="95">
        <v>0</v>
      </c>
      <c r="AD1503" s="95">
        <v>0</v>
      </c>
      <c r="AE1503" s="95">
        <v>0</v>
      </c>
      <c r="AF1503" s="95">
        <v>0</v>
      </c>
      <c r="AG1503" s="95">
        <v>0</v>
      </c>
      <c r="AH1503" s="95">
        <v>0</v>
      </c>
      <c r="AI1503" s="95">
        <v>0</v>
      </c>
      <c r="AJ1503" s="95">
        <v>0</v>
      </c>
      <c r="AK1503" s="95">
        <v>0</v>
      </c>
      <c r="AL1503" s="95">
        <v>0</v>
      </c>
      <c r="AM1503" s="95">
        <v>0</v>
      </c>
      <c r="AN1503" s="95">
        <v>0</v>
      </c>
      <c r="AO1503" s="96">
        <v>0</v>
      </c>
    </row>
    <row r="1504" spans="1:41" x14ac:dyDescent="0.3">
      <c r="A1504" s="81" t="s">
        <v>1531</v>
      </c>
      <c r="B1504" s="95">
        <v>0</v>
      </c>
      <c r="C1504" s="95">
        <v>0</v>
      </c>
      <c r="D1504" s="95">
        <v>0</v>
      </c>
      <c r="E1504" s="95">
        <v>0</v>
      </c>
      <c r="F1504" s="95">
        <v>0</v>
      </c>
      <c r="G1504" s="95">
        <v>0</v>
      </c>
      <c r="H1504" s="95">
        <v>0</v>
      </c>
      <c r="I1504" s="95">
        <v>0</v>
      </c>
      <c r="J1504" s="95">
        <v>0</v>
      </c>
      <c r="K1504" s="95">
        <v>0</v>
      </c>
      <c r="L1504" s="95">
        <v>0</v>
      </c>
      <c r="M1504" s="95">
        <v>0</v>
      </c>
      <c r="N1504" s="95">
        <v>0</v>
      </c>
      <c r="O1504" s="95">
        <v>0</v>
      </c>
      <c r="P1504" s="95">
        <v>0</v>
      </c>
      <c r="Q1504" s="95">
        <v>0</v>
      </c>
      <c r="R1504" s="95">
        <v>0</v>
      </c>
      <c r="S1504" s="95">
        <v>0</v>
      </c>
      <c r="T1504" s="95">
        <v>0</v>
      </c>
      <c r="U1504" s="95">
        <v>0</v>
      </c>
      <c r="V1504" s="95">
        <v>0</v>
      </c>
      <c r="W1504" s="95">
        <v>0</v>
      </c>
      <c r="X1504" s="95">
        <v>0</v>
      </c>
      <c r="Y1504" s="95">
        <v>0</v>
      </c>
      <c r="Z1504" s="95">
        <v>0</v>
      </c>
      <c r="AA1504" s="95">
        <v>0</v>
      </c>
      <c r="AB1504" s="95">
        <v>0</v>
      </c>
      <c r="AC1504" s="95">
        <v>0</v>
      </c>
      <c r="AD1504" s="95">
        <v>0</v>
      </c>
      <c r="AE1504" s="95">
        <v>0</v>
      </c>
      <c r="AF1504" s="95">
        <v>0</v>
      </c>
      <c r="AG1504" s="95">
        <v>0</v>
      </c>
      <c r="AH1504" s="95">
        <v>0</v>
      </c>
      <c r="AI1504" s="95">
        <v>0</v>
      </c>
      <c r="AJ1504" s="95">
        <v>0</v>
      </c>
      <c r="AK1504" s="95">
        <v>0</v>
      </c>
      <c r="AL1504" s="95">
        <v>0</v>
      </c>
      <c r="AM1504" s="95">
        <v>0</v>
      </c>
      <c r="AN1504" s="95">
        <v>0</v>
      </c>
      <c r="AO1504" s="96">
        <v>0</v>
      </c>
    </row>
    <row r="1505" spans="1:41" x14ac:dyDescent="0.3">
      <c r="A1505" s="81" t="s">
        <v>1532</v>
      </c>
      <c r="B1505" s="95">
        <v>0</v>
      </c>
      <c r="C1505" s="95">
        <v>0</v>
      </c>
      <c r="D1505" s="95">
        <v>0</v>
      </c>
      <c r="E1505" s="95">
        <v>2</v>
      </c>
      <c r="F1505" s="95">
        <v>0</v>
      </c>
      <c r="G1505" s="95">
        <v>0</v>
      </c>
      <c r="H1505" s="95">
        <v>0</v>
      </c>
      <c r="I1505" s="95">
        <v>0</v>
      </c>
      <c r="J1505" s="95">
        <v>0</v>
      </c>
      <c r="K1505" s="95">
        <v>0</v>
      </c>
      <c r="L1505" s="95">
        <v>0</v>
      </c>
      <c r="M1505" s="95">
        <v>0</v>
      </c>
      <c r="N1505" s="95">
        <v>0</v>
      </c>
      <c r="O1505" s="95">
        <v>0</v>
      </c>
      <c r="P1505" s="95">
        <v>0</v>
      </c>
      <c r="Q1505" s="95">
        <v>0</v>
      </c>
      <c r="R1505" s="95">
        <v>0</v>
      </c>
      <c r="S1505" s="95">
        <v>0</v>
      </c>
      <c r="T1505" s="95">
        <v>0</v>
      </c>
      <c r="U1505" s="95">
        <v>0</v>
      </c>
      <c r="V1505" s="95">
        <v>0</v>
      </c>
      <c r="W1505" s="95">
        <v>0</v>
      </c>
      <c r="X1505" s="95">
        <v>0</v>
      </c>
      <c r="Y1505" s="95">
        <v>0</v>
      </c>
      <c r="Z1505" s="95">
        <v>0</v>
      </c>
      <c r="AA1505" s="95">
        <v>0</v>
      </c>
      <c r="AB1505" s="95">
        <v>0</v>
      </c>
      <c r="AC1505" s="95">
        <v>0</v>
      </c>
      <c r="AD1505" s="95">
        <v>0</v>
      </c>
      <c r="AE1505" s="95">
        <v>0</v>
      </c>
      <c r="AF1505" s="95">
        <v>0</v>
      </c>
      <c r="AG1505" s="95">
        <v>0</v>
      </c>
      <c r="AH1505" s="95">
        <v>0</v>
      </c>
      <c r="AI1505" s="95">
        <v>0</v>
      </c>
      <c r="AJ1505" s="95">
        <v>0</v>
      </c>
      <c r="AK1505" s="95">
        <v>0</v>
      </c>
      <c r="AL1505" s="95">
        <v>0</v>
      </c>
      <c r="AM1505" s="95">
        <v>0</v>
      </c>
      <c r="AN1505" s="95">
        <v>0</v>
      </c>
      <c r="AO1505" s="96">
        <v>0</v>
      </c>
    </row>
    <row r="1506" spans="1:41" x14ac:dyDescent="0.3">
      <c r="A1506" s="81" t="s">
        <v>1533</v>
      </c>
      <c r="B1506" s="95">
        <v>0</v>
      </c>
      <c r="C1506" s="95">
        <v>0</v>
      </c>
      <c r="D1506" s="95">
        <v>1</v>
      </c>
      <c r="E1506" s="95">
        <v>1</v>
      </c>
      <c r="F1506" s="95">
        <v>0</v>
      </c>
      <c r="G1506" s="95">
        <v>3</v>
      </c>
      <c r="H1506" s="95">
        <v>0</v>
      </c>
      <c r="I1506" s="95">
        <v>0</v>
      </c>
      <c r="J1506" s="95">
        <v>0</v>
      </c>
      <c r="K1506" s="95">
        <v>0</v>
      </c>
      <c r="L1506" s="95">
        <v>0</v>
      </c>
      <c r="M1506" s="95">
        <v>0</v>
      </c>
      <c r="N1506" s="95">
        <v>0</v>
      </c>
      <c r="O1506" s="95">
        <v>1</v>
      </c>
      <c r="P1506" s="95">
        <v>0</v>
      </c>
      <c r="Q1506" s="95">
        <v>1</v>
      </c>
      <c r="R1506" s="95">
        <v>0</v>
      </c>
      <c r="S1506" s="95">
        <v>0</v>
      </c>
      <c r="T1506" s="95">
        <v>0</v>
      </c>
      <c r="U1506" s="95">
        <v>0</v>
      </c>
      <c r="V1506" s="95">
        <v>0</v>
      </c>
      <c r="W1506" s="95">
        <v>0</v>
      </c>
      <c r="X1506" s="95">
        <v>0</v>
      </c>
      <c r="Y1506" s="95">
        <v>0</v>
      </c>
      <c r="Z1506" s="95">
        <v>0</v>
      </c>
      <c r="AA1506" s="95">
        <v>0</v>
      </c>
      <c r="AB1506" s="95">
        <v>0</v>
      </c>
      <c r="AC1506" s="95">
        <v>0</v>
      </c>
      <c r="AD1506" s="95">
        <v>0</v>
      </c>
      <c r="AE1506" s="95">
        <v>0</v>
      </c>
      <c r="AF1506" s="95">
        <v>0</v>
      </c>
      <c r="AG1506" s="95">
        <v>0</v>
      </c>
      <c r="AH1506" s="95">
        <v>0</v>
      </c>
      <c r="AI1506" s="95">
        <v>0</v>
      </c>
      <c r="AJ1506" s="95">
        <v>0</v>
      </c>
      <c r="AK1506" s="95">
        <v>0</v>
      </c>
      <c r="AL1506" s="95">
        <v>0</v>
      </c>
      <c r="AM1506" s="95">
        <v>0</v>
      </c>
      <c r="AN1506" s="95">
        <v>0</v>
      </c>
      <c r="AO1506" s="96">
        <v>0</v>
      </c>
    </row>
    <row r="1507" spans="1:41" x14ac:dyDescent="0.3">
      <c r="A1507" s="81" t="s">
        <v>1534</v>
      </c>
      <c r="B1507" s="95">
        <v>0</v>
      </c>
      <c r="C1507" s="95">
        <v>0</v>
      </c>
      <c r="D1507" s="95">
        <v>0</v>
      </c>
      <c r="E1507" s="95">
        <v>2</v>
      </c>
      <c r="F1507" s="95">
        <v>0</v>
      </c>
      <c r="G1507" s="95">
        <v>2</v>
      </c>
      <c r="H1507" s="95">
        <v>0</v>
      </c>
      <c r="I1507" s="95">
        <v>2</v>
      </c>
      <c r="J1507" s="95">
        <v>0</v>
      </c>
      <c r="K1507" s="95">
        <v>0</v>
      </c>
      <c r="L1507" s="95">
        <v>0</v>
      </c>
      <c r="M1507" s="95">
        <v>0</v>
      </c>
      <c r="N1507" s="95">
        <v>0</v>
      </c>
      <c r="O1507" s="95">
        <v>0</v>
      </c>
      <c r="P1507" s="95">
        <v>0</v>
      </c>
      <c r="Q1507" s="95">
        <v>0</v>
      </c>
      <c r="R1507" s="95">
        <v>0</v>
      </c>
      <c r="S1507" s="95">
        <v>0</v>
      </c>
      <c r="T1507" s="95">
        <v>0</v>
      </c>
      <c r="U1507" s="95">
        <v>0</v>
      </c>
      <c r="V1507" s="95">
        <v>0</v>
      </c>
      <c r="W1507" s="95">
        <v>0</v>
      </c>
      <c r="X1507" s="95">
        <v>0</v>
      </c>
      <c r="Y1507" s="95">
        <v>0</v>
      </c>
      <c r="Z1507" s="95">
        <v>0</v>
      </c>
      <c r="AA1507" s="95">
        <v>0</v>
      </c>
      <c r="AB1507" s="95">
        <v>0</v>
      </c>
      <c r="AC1507" s="95">
        <v>0</v>
      </c>
      <c r="AD1507" s="95">
        <v>0</v>
      </c>
      <c r="AE1507" s="95">
        <v>0</v>
      </c>
      <c r="AF1507" s="95">
        <v>0</v>
      </c>
      <c r="AG1507" s="95">
        <v>0</v>
      </c>
      <c r="AH1507" s="95">
        <v>1</v>
      </c>
      <c r="AI1507" s="95">
        <v>0</v>
      </c>
      <c r="AJ1507" s="95">
        <v>0</v>
      </c>
      <c r="AK1507" s="95">
        <v>1</v>
      </c>
      <c r="AL1507" s="95">
        <v>0</v>
      </c>
      <c r="AM1507" s="95">
        <v>0</v>
      </c>
      <c r="AN1507" s="95">
        <v>0</v>
      </c>
      <c r="AO1507" s="96">
        <v>0</v>
      </c>
    </row>
    <row r="1508" spans="1:41" x14ac:dyDescent="0.3">
      <c r="A1508" s="81" t="s">
        <v>1535</v>
      </c>
      <c r="B1508" s="95">
        <v>0</v>
      </c>
      <c r="C1508" s="95">
        <v>0</v>
      </c>
      <c r="D1508" s="95">
        <v>0</v>
      </c>
      <c r="E1508" s="95">
        <v>0</v>
      </c>
      <c r="F1508" s="95">
        <v>0</v>
      </c>
      <c r="G1508" s="95">
        <v>0</v>
      </c>
      <c r="H1508" s="95">
        <v>0</v>
      </c>
      <c r="I1508" s="95">
        <v>0</v>
      </c>
      <c r="J1508" s="95">
        <v>0</v>
      </c>
      <c r="K1508" s="95">
        <v>0</v>
      </c>
      <c r="L1508" s="95">
        <v>0</v>
      </c>
      <c r="M1508" s="95">
        <v>0</v>
      </c>
      <c r="N1508" s="95">
        <v>0</v>
      </c>
      <c r="O1508" s="95">
        <v>0</v>
      </c>
      <c r="P1508" s="95">
        <v>0</v>
      </c>
      <c r="Q1508" s="95">
        <v>0</v>
      </c>
      <c r="R1508" s="95">
        <v>0</v>
      </c>
      <c r="S1508" s="95">
        <v>0</v>
      </c>
      <c r="T1508" s="95">
        <v>0</v>
      </c>
      <c r="U1508" s="95">
        <v>0</v>
      </c>
      <c r="V1508" s="95">
        <v>0</v>
      </c>
      <c r="W1508" s="95">
        <v>0</v>
      </c>
      <c r="X1508" s="95">
        <v>0</v>
      </c>
      <c r="Y1508" s="95">
        <v>0</v>
      </c>
      <c r="Z1508" s="95">
        <v>0</v>
      </c>
      <c r="AA1508" s="95">
        <v>0</v>
      </c>
      <c r="AB1508" s="95">
        <v>0</v>
      </c>
      <c r="AC1508" s="95">
        <v>0</v>
      </c>
      <c r="AD1508" s="95">
        <v>0</v>
      </c>
      <c r="AE1508" s="95">
        <v>0</v>
      </c>
      <c r="AF1508" s="95">
        <v>0</v>
      </c>
      <c r="AG1508" s="95">
        <v>0</v>
      </c>
      <c r="AH1508" s="95">
        <v>0</v>
      </c>
      <c r="AI1508" s="95">
        <v>0</v>
      </c>
      <c r="AJ1508" s="95">
        <v>0</v>
      </c>
      <c r="AK1508" s="95">
        <v>0</v>
      </c>
      <c r="AL1508" s="95">
        <v>0</v>
      </c>
      <c r="AM1508" s="95">
        <v>0</v>
      </c>
      <c r="AN1508" s="95">
        <v>0</v>
      </c>
      <c r="AO1508" s="96">
        <v>0</v>
      </c>
    </row>
    <row r="1509" spans="1:41" x14ac:dyDescent="0.3">
      <c r="A1509" s="81" t="s">
        <v>1536</v>
      </c>
      <c r="B1509" s="95">
        <v>0</v>
      </c>
      <c r="C1509" s="95">
        <v>0</v>
      </c>
      <c r="D1509" s="95">
        <v>0</v>
      </c>
      <c r="E1509" s="95">
        <v>0</v>
      </c>
      <c r="F1509" s="95">
        <v>0</v>
      </c>
      <c r="G1509" s="95">
        <v>0</v>
      </c>
      <c r="H1509" s="95">
        <v>0</v>
      </c>
      <c r="I1509" s="95">
        <v>0</v>
      </c>
      <c r="J1509" s="95">
        <v>0</v>
      </c>
      <c r="K1509" s="95">
        <v>0</v>
      </c>
      <c r="L1509" s="95">
        <v>0</v>
      </c>
      <c r="M1509" s="95">
        <v>0</v>
      </c>
      <c r="N1509" s="95">
        <v>0</v>
      </c>
      <c r="O1509" s="95">
        <v>0</v>
      </c>
      <c r="P1509" s="95">
        <v>0</v>
      </c>
      <c r="Q1509" s="95">
        <v>0</v>
      </c>
      <c r="R1509" s="95">
        <v>0</v>
      </c>
      <c r="S1509" s="95">
        <v>0</v>
      </c>
      <c r="T1509" s="95">
        <v>0</v>
      </c>
      <c r="U1509" s="95">
        <v>0</v>
      </c>
      <c r="V1509" s="95">
        <v>0</v>
      </c>
      <c r="W1509" s="95">
        <v>0</v>
      </c>
      <c r="X1509" s="95">
        <v>0</v>
      </c>
      <c r="Y1509" s="95">
        <v>0</v>
      </c>
      <c r="Z1509" s="95">
        <v>0</v>
      </c>
      <c r="AA1509" s="95">
        <v>0</v>
      </c>
      <c r="AB1509" s="95">
        <v>0</v>
      </c>
      <c r="AC1509" s="95">
        <v>0</v>
      </c>
      <c r="AD1509" s="95">
        <v>0</v>
      </c>
      <c r="AE1509" s="95">
        <v>0</v>
      </c>
      <c r="AF1509" s="95">
        <v>0</v>
      </c>
      <c r="AG1509" s="95">
        <v>0</v>
      </c>
      <c r="AH1509" s="95">
        <v>0</v>
      </c>
      <c r="AI1509" s="95">
        <v>0</v>
      </c>
      <c r="AJ1509" s="95">
        <v>0</v>
      </c>
      <c r="AK1509" s="95">
        <v>0</v>
      </c>
      <c r="AL1509" s="95">
        <v>0</v>
      </c>
      <c r="AM1509" s="95">
        <v>0</v>
      </c>
      <c r="AN1509" s="95">
        <v>0</v>
      </c>
      <c r="AO1509" s="96">
        <v>0</v>
      </c>
    </row>
    <row r="1510" spans="1:41" x14ac:dyDescent="0.3">
      <c r="A1510" s="81" t="s">
        <v>1537</v>
      </c>
      <c r="B1510" s="95">
        <v>0</v>
      </c>
      <c r="C1510" s="95">
        <v>0</v>
      </c>
      <c r="D1510" s="95">
        <v>0</v>
      </c>
      <c r="E1510" s="95">
        <v>0</v>
      </c>
      <c r="F1510" s="95">
        <v>0</v>
      </c>
      <c r="G1510" s="95">
        <v>0</v>
      </c>
      <c r="H1510" s="95">
        <v>0</v>
      </c>
      <c r="I1510" s="95">
        <v>0</v>
      </c>
      <c r="J1510" s="95">
        <v>0</v>
      </c>
      <c r="K1510" s="95">
        <v>0</v>
      </c>
      <c r="L1510" s="95">
        <v>0</v>
      </c>
      <c r="M1510" s="95">
        <v>0</v>
      </c>
      <c r="N1510" s="95">
        <v>0</v>
      </c>
      <c r="O1510" s="95">
        <v>0</v>
      </c>
      <c r="P1510" s="95">
        <v>0</v>
      </c>
      <c r="Q1510" s="95">
        <v>0</v>
      </c>
      <c r="R1510" s="95">
        <v>0</v>
      </c>
      <c r="S1510" s="95">
        <v>0</v>
      </c>
      <c r="T1510" s="95">
        <v>0</v>
      </c>
      <c r="U1510" s="95">
        <v>0</v>
      </c>
      <c r="V1510" s="95">
        <v>0</v>
      </c>
      <c r="W1510" s="95">
        <v>0</v>
      </c>
      <c r="X1510" s="95">
        <v>0</v>
      </c>
      <c r="Y1510" s="95">
        <v>0</v>
      </c>
      <c r="Z1510" s="95">
        <v>0</v>
      </c>
      <c r="AA1510" s="95">
        <v>0</v>
      </c>
      <c r="AB1510" s="95">
        <v>0</v>
      </c>
      <c r="AC1510" s="95">
        <v>0</v>
      </c>
      <c r="AD1510" s="95">
        <v>0</v>
      </c>
      <c r="AE1510" s="95">
        <v>0</v>
      </c>
      <c r="AF1510" s="95">
        <v>0</v>
      </c>
      <c r="AG1510" s="95">
        <v>0</v>
      </c>
      <c r="AH1510" s="95">
        <v>0</v>
      </c>
      <c r="AI1510" s="95">
        <v>0</v>
      </c>
      <c r="AJ1510" s="95">
        <v>0</v>
      </c>
      <c r="AK1510" s="95">
        <v>0</v>
      </c>
      <c r="AL1510" s="95">
        <v>0</v>
      </c>
      <c r="AM1510" s="95">
        <v>0</v>
      </c>
      <c r="AN1510" s="95">
        <v>0</v>
      </c>
      <c r="AO1510" s="96">
        <v>0</v>
      </c>
    </row>
    <row r="1511" spans="1:41" x14ac:dyDescent="0.3">
      <c r="A1511" s="81" t="s">
        <v>1538</v>
      </c>
      <c r="B1511" s="95">
        <v>0</v>
      </c>
      <c r="C1511" s="95">
        <v>0</v>
      </c>
      <c r="D1511" s="95">
        <v>0</v>
      </c>
      <c r="E1511" s="95">
        <v>0</v>
      </c>
      <c r="F1511" s="95">
        <v>0</v>
      </c>
      <c r="G1511" s="95">
        <v>0</v>
      </c>
      <c r="H1511" s="95">
        <v>0</v>
      </c>
      <c r="I1511" s="95">
        <v>0</v>
      </c>
      <c r="J1511" s="95">
        <v>0</v>
      </c>
      <c r="K1511" s="95">
        <v>0</v>
      </c>
      <c r="L1511" s="95">
        <v>0</v>
      </c>
      <c r="M1511" s="95">
        <v>0</v>
      </c>
      <c r="N1511" s="95">
        <v>0</v>
      </c>
      <c r="O1511" s="95">
        <v>0</v>
      </c>
      <c r="P1511" s="95">
        <v>0</v>
      </c>
      <c r="Q1511" s="95">
        <v>0</v>
      </c>
      <c r="R1511" s="95">
        <v>0</v>
      </c>
      <c r="S1511" s="95">
        <v>0</v>
      </c>
      <c r="T1511" s="95">
        <v>0</v>
      </c>
      <c r="U1511" s="95">
        <v>0</v>
      </c>
      <c r="V1511" s="95">
        <v>0</v>
      </c>
      <c r="W1511" s="95">
        <v>0</v>
      </c>
      <c r="X1511" s="95">
        <v>0</v>
      </c>
      <c r="Y1511" s="95">
        <v>0</v>
      </c>
      <c r="Z1511" s="95">
        <v>0</v>
      </c>
      <c r="AA1511" s="95">
        <v>0</v>
      </c>
      <c r="AB1511" s="95">
        <v>0</v>
      </c>
      <c r="AC1511" s="95">
        <v>0</v>
      </c>
      <c r="AD1511" s="95">
        <v>0</v>
      </c>
      <c r="AE1511" s="95">
        <v>0</v>
      </c>
      <c r="AF1511" s="95">
        <v>0</v>
      </c>
      <c r="AG1511" s="95">
        <v>0</v>
      </c>
      <c r="AH1511" s="95">
        <v>0</v>
      </c>
      <c r="AI1511" s="95">
        <v>0</v>
      </c>
      <c r="AJ1511" s="95">
        <v>0</v>
      </c>
      <c r="AK1511" s="95">
        <v>0</v>
      </c>
      <c r="AL1511" s="95">
        <v>0</v>
      </c>
      <c r="AM1511" s="95">
        <v>0</v>
      </c>
      <c r="AN1511" s="95">
        <v>0</v>
      </c>
      <c r="AO1511" s="96">
        <v>0</v>
      </c>
    </row>
    <row r="1512" spans="1:41" x14ac:dyDescent="0.3">
      <c r="A1512" s="81" t="s">
        <v>1539</v>
      </c>
      <c r="B1512" s="95">
        <v>0</v>
      </c>
      <c r="C1512" s="95">
        <v>0</v>
      </c>
      <c r="D1512" s="95">
        <v>0</v>
      </c>
      <c r="E1512" s="95">
        <v>0</v>
      </c>
      <c r="F1512" s="95">
        <v>0</v>
      </c>
      <c r="G1512" s="95">
        <v>0</v>
      </c>
      <c r="H1512" s="95">
        <v>0</v>
      </c>
      <c r="I1512" s="95">
        <v>0</v>
      </c>
      <c r="J1512" s="95">
        <v>0</v>
      </c>
      <c r="K1512" s="95">
        <v>0</v>
      </c>
      <c r="L1512" s="95">
        <v>0</v>
      </c>
      <c r="M1512" s="95">
        <v>0</v>
      </c>
      <c r="N1512" s="95">
        <v>0</v>
      </c>
      <c r="O1512" s="95">
        <v>0</v>
      </c>
      <c r="P1512" s="95">
        <v>0</v>
      </c>
      <c r="Q1512" s="95">
        <v>0</v>
      </c>
      <c r="R1512" s="95">
        <v>0</v>
      </c>
      <c r="S1512" s="95">
        <v>0</v>
      </c>
      <c r="T1512" s="95">
        <v>0</v>
      </c>
      <c r="U1512" s="95">
        <v>0</v>
      </c>
      <c r="V1512" s="95">
        <v>0</v>
      </c>
      <c r="W1512" s="95">
        <v>0</v>
      </c>
      <c r="X1512" s="95">
        <v>0</v>
      </c>
      <c r="Y1512" s="95">
        <v>0</v>
      </c>
      <c r="Z1512" s="95">
        <v>0</v>
      </c>
      <c r="AA1512" s="95">
        <v>0</v>
      </c>
      <c r="AB1512" s="95">
        <v>0</v>
      </c>
      <c r="AC1512" s="95">
        <v>0</v>
      </c>
      <c r="AD1512" s="95">
        <v>0</v>
      </c>
      <c r="AE1512" s="95">
        <v>0</v>
      </c>
      <c r="AF1512" s="95">
        <v>0</v>
      </c>
      <c r="AG1512" s="95">
        <v>0</v>
      </c>
      <c r="AH1512" s="95">
        <v>0</v>
      </c>
      <c r="AI1512" s="95">
        <v>0</v>
      </c>
      <c r="AJ1512" s="95">
        <v>0</v>
      </c>
      <c r="AK1512" s="95">
        <v>0</v>
      </c>
      <c r="AL1512" s="95">
        <v>0</v>
      </c>
      <c r="AM1512" s="95">
        <v>0</v>
      </c>
      <c r="AN1512" s="95">
        <v>0</v>
      </c>
      <c r="AO1512" s="96">
        <v>0</v>
      </c>
    </row>
    <row r="1513" spans="1:41" x14ac:dyDescent="0.3">
      <c r="A1513" s="81" t="s">
        <v>1540</v>
      </c>
      <c r="B1513" s="95">
        <v>0</v>
      </c>
      <c r="C1513" s="95">
        <v>0</v>
      </c>
      <c r="D1513" s="95">
        <v>0</v>
      </c>
      <c r="E1513" s="95">
        <v>0</v>
      </c>
      <c r="F1513" s="95">
        <v>0</v>
      </c>
      <c r="G1513" s="95">
        <v>0</v>
      </c>
      <c r="H1513" s="95">
        <v>0</v>
      </c>
      <c r="I1513" s="95">
        <v>0</v>
      </c>
      <c r="J1513" s="95">
        <v>0</v>
      </c>
      <c r="K1513" s="95">
        <v>0</v>
      </c>
      <c r="L1513" s="95">
        <v>0</v>
      </c>
      <c r="M1513" s="95">
        <v>0</v>
      </c>
      <c r="N1513" s="95">
        <v>0</v>
      </c>
      <c r="O1513" s="95">
        <v>0</v>
      </c>
      <c r="P1513" s="95">
        <v>0</v>
      </c>
      <c r="Q1513" s="95">
        <v>0</v>
      </c>
      <c r="R1513" s="95">
        <v>0</v>
      </c>
      <c r="S1513" s="95">
        <v>0</v>
      </c>
      <c r="T1513" s="95">
        <v>0</v>
      </c>
      <c r="U1513" s="95">
        <v>0</v>
      </c>
      <c r="V1513" s="95">
        <v>0</v>
      </c>
      <c r="W1513" s="95">
        <v>0</v>
      </c>
      <c r="X1513" s="95">
        <v>0</v>
      </c>
      <c r="Y1513" s="95">
        <v>0</v>
      </c>
      <c r="Z1513" s="95">
        <v>0</v>
      </c>
      <c r="AA1513" s="95">
        <v>0</v>
      </c>
      <c r="AB1513" s="95">
        <v>0</v>
      </c>
      <c r="AC1513" s="95">
        <v>0</v>
      </c>
      <c r="AD1513" s="95">
        <v>0</v>
      </c>
      <c r="AE1513" s="95">
        <v>0</v>
      </c>
      <c r="AF1513" s="95">
        <v>0</v>
      </c>
      <c r="AG1513" s="95">
        <v>0</v>
      </c>
      <c r="AH1513" s="95">
        <v>0</v>
      </c>
      <c r="AI1513" s="95">
        <v>0</v>
      </c>
      <c r="AJ1513" s="95">
        <v>0</v>
      </c>
      <c r="AK1513" s="95">
        <v>0</v>
      </c>
      <c r="AL1513" s="95">
        <v>0</v>
      </c>
      <c r="AM1513" s="95">
        <v>0</v>
      </c>
      <c r="AN1513" s="95">
        <v>0</v>
      </c>
      <c r="AO1513" s="96">
        <v>0</v>
      </c>
    </row>
    <row r="1514" spans="1:41" x14ac:dyDescent="0.3">
      <c r="A1514" s="81" t="s">
        <v>1541</v>
      </c>
      <c r="B1514" s="95">
        <v>0</v>
      </c>
      <c r="C1514" s="95">
        <v>0</v>
      </c>
      <c r="D1514" s="95">
        <v>0</v>
      </c>
      <c r="E1514" s="95">
        <v>0</v>
      </c>
      <c r="F1514" s="95">
        <v>0</v>
      </c>
      <c r="G1514" s="95">
        <v>4</v>
      </c>
      <c r="H1514" s="95">
        <v>0</v>
      </c>
      <c r="I1514" s="95">
        <v>0</v>
      </c>
      <c r="J1514" s="95">
        <v>0</v>
      </c>
      <c r="K1514" s="95">
        <v>0</v>
      </c>
      <c r="L1514" s="95">
        <v>0</v>
      </c>
      <c r="M1514" s="95">
        <v>0</v>
      </c>
      <c r="N1514" s="95">
        <v>0</v>
      </c>
      <c r="O1514" s="95">
        <v>0</v>
      </c>
      <c r="P1514" s="95">
        <v>0</v>
      </c>
      <c r="Q1514" s="95">
        <v>0</v>
      </c>
      <c r="R1514" s="95">
        <v>0</v>
      </c>
      <c r="S1514" s="95">
        <v>0</v>
      </c>
      <c r="T1514" s="95">
        <v>0</v>
      </c>
      <c r="U1514" s="95">
        <v>0</v>
      </c>
      <c r="V1514" s="95">
        <v>0</v>
      </c>
      <c r="W1514" s="95">
        <v>0</v>
      </c>
      <c r="X1514" s="95">
        <v>0</v>
      </c>
      <c r="Y1514" s="95">
        <v>0</v>
      </c>
      <c r="Z1514" s="95">
        <v>0</v>
      </c>
      <c r="AA1514" s="95">
        <v>0</v>
      </c>
      <c r="AB1514" s="95">
        <v>0</v>
      </c>
      <c r="AC1514" s="95">
        <v>0</v>
      </c>
      <c r="AD1514" s="95">
        <v>0</v>
      </c>
      <c r="AE1514" s="95">
        <v>0</v>
      </c>
      <c r="AF1514" s="95">
        <v>0</v>
      </c>
      <c r="AG1514" s="95">
        <v>0</v>
      </c>
      <c r="AH1514" s="95">
        <v>0</v>
      </c>
      <c r="AI1514" s="95">
        <v>0</v>
      </c>
      <c r="AJ1514" s="95">
        <v>0</v>
      </c>
      <c r="AK1514" s="95">
        <v>0</v>
      </c>
      <c r="AL1514" s="95">
        <v>0</v>
      </c>
      <c r="AM1514" s="95">
        <v>0</v>
      </c>
      <c r="AN1514" s="95">
        <v>0</v>
      </c>
      <c r="AO1514" s="96">
        <v>0</v>
      </c>
    </row>
    <row r="1515" spans="1:41" x14ac:dyDescent="0.3">
      <c r="A1515" s="81" t="s">
        <v>1542</v>
      </c>
      <c r="B1515" s="95">
        <v>0</v>
      </c>
      <c r="C1515" s="95">
        <v>0</v>
      </c>
      <c r="D1515" s="95">
        <v>0</v>
      </c>
      <c r="E1515" s="95">
        <v>3</v>
      </c>
      <c r="F1515" s="95">
        <v>0</v>
      </c>
      <c r="G1515" s="95">
        <v>0</v>
      </c>
      <c r="H1515" s="95">
        <v>0</v>
      </c>
      <c r="I1515" s="95">
        <v>0</v>
      </c>
      <c r="J1515" s="95">
        <v>0</v>
      </c>
      <c r="K1515" s="95">
        <v>0</v>
      </c>
      <c r="L1515" s="95">
        <v>0</v>
      </c>
      <c r="M1515" s="95">
        <v>0</v>
      </c>
      <c r="N1515" s="95">
        <v>0</v>
      </c>
      <c r="O1515" s="95">
        <v>0</v>
      </c>
      <c r="P1515" s="95">
        <v>0</v>
      </c>
      <c r="Q1515" s="95">
        <v>0</v>
      </c>
      <c r="R1515" s="95">
        <v>0</v>
      </c>
      <c r="S1515" s="95">
        <v>0</v>
      </c>
      <c r="T1515" s="95">
        <v>0</v>
      </c>
      <c r="U1515" s="95">
        <v>0</v>
      </c>
      <c r="V1515" s="95">
        <v>0</v>
      </c>
      <c r="W1515" s="95">
        <v>0</v>
      </c>
      <c r="X1515" s="95">
        <v>0</v>
      </c>
      <c r="Y1515" s="95">
        <v>0</v>
      </c>
      <c r="Z1515" s="95">
        <v>0</v>
      </c>
      <c r="AA1515" s="95">
        <v>0</v>
      </c>
      <c r="AB1515" s="95">
        <v>0</v>
      </c>
      <c r="AC1515" s="95">
        <v>0</v>
      </c>
      <c r="AD1515" s="95">
        <v>0</v>
      </c>
      <c r="AE1515" s="95">
        <v>0</v>
      </c>
      <c r="AF1515" s="95">
        <v>0</v>
      </c>
      <c r="AG1515" s="95">
        <v>0</v>
      </c>
      <c r="AH1515" s="95">
        <v>0</v>
      </c>
      <c r="AI1515" s="95">
        <v>0</v>
      </c>
      <c r="AJ1515" s="95">
        <v>0</v>
      </c>
      <c r="AK1515" s="95">
        <v>0</v>
      </c>
      <c r="AL1515" s="95">
        <v>0</v>
      </c>
      <c r="AM1515" s="95">
        <v>0</v>
      </c>
      <c r="AN1515" s="95">
        <v>0</v>
      </c>
      <c r="AO1515" s="96">
        <v>0</v>
      </c>
    </row>
    <row r="1516" spans="1:41" x14ac:dyDescent="0.3">
      <c r="A1516" s="81" t="s">
        <v>1543</v>
      </c>
      <c r="B1516" s="95">
        <v>0</v>
      </c>
      <c r="C1516" s="95">
        <v>0</v>
      </c>
      <c r="D1516" s="95">
        <v>0</v>
      </c>
      <c r="E1516" s="95">
        <v>0</v>
      </c>
      <c r="F1516" s="95">
        <v>0</v>
      </c>
      <c r="G1516" s="95">
        <v>0</v>
      </c>
      <c r="H1516" s="95">
        <v>0</v>
      </c>
      <c r="I1516" s="95">
        <v>0</v>
      </c>
      <c r="J1516" s="95">
        <v>0</v>
      </c>
      <c r="K1516" s="95">
        <v>0</v>
      </c>
      <c r="L1516" s="95">
        <v>0</v>
      </c>
      <c r="M1516" s="95">
        <v>0</v>
      </c>
      <c r="N1516" s="95">
        <v>0</v>
      </c>
      <c r="O1516" s="95">
        <v>0</v>
      </c>
      <c r="P1516" s="95">
        <v>0</v>
      </c>
      <c r="Q1516" s="95">
        <v>0</v>
      </c>
      <c r="R1516" s="95">
        <v>0</v>
      </c>
      <c r="S1516" s="95">
        <v>0</v>
      </c>
      <c r="T1516" s="95">
        <v>0</v>
      </c>
      <c r="U1516" s="95">
        <v>0</v>
      </c>
      <c r="V1516" s="95">
        <v>0</v>
      </c>
      <c r="W1516" s="95">
        <v>0</v>
      </c>
      <c r="X1516" s="95">
        <v>0</v>
      </c>
      <c r="Y1516" s="95">
        <v>0</v>
      </c>
      <c r="Z1516" s="95">
        <v>0</v>
      </c>
      <c r="AA1516" s="95">
        <v>0</v>
      </c>
      <c r="AB1516" s="95">
        <v>0</v>
      </c>
      <c r="AC1516" s="95">
        <v>0</v>
      </c>
      <c r="AD1516" s="95">
        <v>0</v>
      </c>
      <c r="AE1516" s="95">
        <v>0</v>
      </c>
      <c r="AF1516" s="95">
        <v>0</v>
      </c>
      <c r="AG1516" s="95">
        <v>0</v>
      </c>
      <c r="AH1516" s="95">
        <v>0</v>
      </c>
      <c r="AI1516" s="95">
        <v>0</v>
      </c>
      <c r="AJ1516" s="95">
        <v>0</v>
      </c>
      <c r="AK1516" s="95">
        <v>0</v>
      </c>
      <c r="AL1516" s="95">
        <v>0</v>
      </c>
      <c r="AM1516" s="95">
        <v>0</v>
      </c>
      <c r="AN1516" s="95">
        <v>0</v>
      </c>
      <c r="AO1516" s="96">
        <v>0</v>
      </c>
    </row>
    <row r="1517" spans="1:41" x14ac:dyDescent="0.3">
      <c r="A1517" s="81" t="s">
        <v>1544</v>
      </c>
      <c r="B1517" s="95">
        <v>0</v>
      </c>
      <c r="C1517" s="95">
        <v>0</v>
      </c>
      <c r="D1517" s="95">
        <v>0</v>
      </c>
      <c r="E1517" s="95">
        <v>0</v>
      </c>
      <c r="F1517" s="95">
        <v>0</v>
      </c>
      <c r="G1517" s="95">
        <v>0</v>
      </c>
      <c r="H1517" s="95">
        <v>0</v>
      </c>
      <c r="I1517" s="95">
        <v>0</v>
      </c>
      <c r="J1517" s="95">
        <v>0</v>
      </c>
      <c r="K1517" s="95">
        <v>0</v>
      </c>
      <c r="L1517" s="95">
        <v>0</v>
      </c>
      <c r="M1517" s="95">
        <v>0</v>
      </c>
      <c r="N1517" s="95">
        <v>0</v>
      </c>
      <c r="O1517" s="95">
        <v>0</v>
      </c>
      <c r="P1517" s="95">
        <v>0</v>
      </c>
      <c r="Q1517" s="95">
        <v>0</v>
      </c>
      <c r="R1517" s="95">
        <v>0</v>
      </c>
      <c r="S1517" s="95">
        <v>0</v>
      </c>
      <c r="T1517" s="95">
        <v>0</v>
      </c>
      <c r="U1517" s="95">
        <v>0</v>
      </c>
      <c r="V1517" s="95">
        <v>0</v>
      </c>
      <c r="W1517" s="95">
        <v>0</v>
      </c>
      <c r="X1517" s="95">
        <v>0</v>
      </c>
      <c r="Y1517" s="95">
        <v>0</v>
      </c>
      <c r="Z1517" s="95">
        <v>0</v>
      </c>
      <c r="AA1517" s="95">
        <v>0</v>
      </c>
      <c r="AB1517" s="95">
        <v>0</v>
      </c>
      <c r="AC1517" s="95">
        <v>0</v>
      </c>
      <c r="AD1517" s="95">
        <v>0</v>
      </c>
      <c r="AE1517" s="95">
        <v>0</v>
      </c>
      <c r="AF1517" s="95">
        <v>0</v>
      </c>
      <c r="AG1517" s="95">
        <v>0</v>
      </c>
      <c r="AH1517" s="95">
        <v>0</v>
      </c>
      <c r="AI1517" s="95">
        <v>0</v>
      </c>
      <c r="AJ1517" s="95">
        <v>0</v>
      </c>
      <c r="AK1517" s="95">
        <v>0</v>
      </c>
      <c r="AL1517" s="95">
        <v>0</v>
      </c>
      <c r="AM1517" s="95">
        <v>0</v>
      </c>
      <c r="AN1517" s="95">
        <v>0</v>
      </c>
      <c r="AO1517" s="96">
        <v>0</v>
      </c>
    </row>
    <row r="1518" spans="1:41" x14ac:dyDescent="0.3">
      <c r="A1518" s="81" t="s">
        <v>1545</v>
      </c>
      <c r="B1518" s="95">
        <v>0</v>
      </c>
      <c r="C1518" s="95">
        <v>0</v>
      </c>
      <c r="D1518" s="95">
        <v>0</v>
      </c>
      <c r="E1518" s="95">
        <v>0</v>
      </c>
      <c r="F1518" s="95">
        <v>0</v>
      </c>
      <c r="G1518" s="95">
        <v>0</v>
      </c>
      <c r="H1518" s="95">
        <v>0</v>
      </c>
      <c r="I1518" s="95">
        <v>0</v>
      </c>
      <c r="J1518" s="95">
        <v>0</v>
      </c>
      <c r="K1518" s="95">
        <v>0</v>
      </c>
      <c r="L1518" s="95">
        <v>0</v>
      </c>
      <c r="M1518" s="95">
        <v>0</v>
      </c>
      <c r="N1518" s="95">
        <v>0</v>
      </c>
      <c r="O1518" s="95">
        <v>0</v>
      </c>
      <c r="P1518" s="95">
        <v>0</v>
      </c>
      <c r="Q1518" s="95">
        <v>0</v>
      </c>
      <c r="R1518" s="95">
        <v>0</v>
      </c>
      <c r="S1518" s="95">
        <v>0</v>
      </c>
      <c r="T1518" s="95">
        <v>0</v>
      </c>
      <c r="U1518" s="95">
        <v>0</v>
      </c>
      <c r="V1518" s="95">
        <v>0</v>
      </c>
      <c r="W1518" s="95">
        <v>0</v>
      </c>
      <c r="X1518" s="95">
        <v>0</v>
      </c>
      <c r="Y1518" s="95">
        <v>0</v>
      </c>
      <c r="Z1518" s="95">
        <v>0</v>
      </c>
      <c r="AA1518" s="95">
        <v>0</v>
      </c>
      <c r="AB1518" s="95">
        <v>0</v>
      </c>
      <c r="AC1518" s="95">
        <v>0</v>
      </c>
      <c r="AD1518" s="95">
        <v>0</v>
      </c>
      <c r="AE1518" s="95">
        <v>0</v>
      </c>
      <c r="AF1518" s="95">
        <v>0</v>
      </c>
      <c r="AG1518" s="95">
        <v>0</v>
      </c>
      <c r="AH1518" s="95">
        <v>0</v>
      </c>
      <c r="AI1518" s="95">
        <v>0</v>
      </c>
      <c r="AJ1518" s="95">
        <v>0</v>
      </c>
      <c r="AK1518" s="95">
        <v>0</v>
      </c>
      <c r="AL1518" s="95">
        <v>0</v>
      </c>
      <c r="AM1518" s="95">
        <v>0</v>
      </c>
      <c r="AN1518" s="95">
        <v>0</v>
      </c>
      <c r="AO1518" s="96">
        <v>0</v>
      </c>
    </row>
    <row r="1519" spans="1:41" x14ac:dyDescent="0.3">
      <c r="A1519" s="81" t="s">
        <v>1546</v>
      </c>
      <c r="B1519" s="95">
        <v>0</v>
      </c>
      <c r="C1519" s="95">
        <v>0</v>
      </c>
      <c r="D1519" s="95">
        <v>0</v>
      </c>
      <c r="E1519" s="95">
        <v>0</v>
      </c>
      <c r="F1519" s="95">
        <v>0</v>
      </c>
      <c r="G1519" s="95">
        <v>0</v>
      </c>
      <c r="H1519" s="95">
        <v>0</v>
      </c>
      <c r="I1519" s="95">
        <v>0</v>
      </c>
      <c r="J1519" s="95">
        <v>0</v>
      </c>
      <c r="K1519" s="95">
        <v>0</v>
      </c>
      <c r="L1519" s="95">
        <v>0</v>
      </c>
      <c r="M1519" s="95">
        <v>0</v>
      </c>
      <c r="N1519" s="95">
        <v>0</v>
      </c>
      <c r="O1519" s="95">
        <v>0</v>
      </c>
      <c r="P1519" s="95">
        <v>0</v>
      </c>
      <c r="Q1519" s="95">
        <v>0</v>
      </c>
      <c r="R1519" s="95">
        <v>0</v>
      </c>
      <c r="S1519" s="95">
        <v>0</v>
      </c>
      <c r="T1519" s="95">
        <v>0</v>
      </c>
      <c r="U1519" s="95">
        <v>0</v>
      </c>
      <c r="V1519" s="95">
        <v>0</v>
      </c>
      <c r="W1519" s="95">
        <v>0</v>
      </c>
      <c r="X1519" s="95">
        <v>0</v>
      </c>
      <c r="Y1519" s="95">
        <v>0</v>
      </c>
      <c r="Z1519" s="95">
        <v>0</v>
      </c>
      <c r="AA1519" s="95">
        <v>0</v>
      </c>
      <c r="AB1519" s="95">
        <v>0</v>
      </c>
      <c r="AC1519" s="95">
        <v>0</v>
      </c>
      <c r="AD1519" s="95">
        <v>0</v>
      </c>
      <c r="AE1519" s="95">
        <v>0</v>
      </c>
      <c r="AF1519" s="95">
        <v>0</v>
      </c>
      <c r="AG1519" s="95">
        <v>0</v>
      </c>
      <c r="AH1519" s="95">
        <v>0</v>
      </c>
      <c r="AI1519" s="95">
        <v>0</v>
      </c>
      <c r="AJ1519" s="95">
        <v>0</v>
      </c>
      <c r="AK1519" s="95">
        <v>0</v>
      </c>
      <c r="AL1519" s="95">
        <v>0</v>
      </c>
      <c r="AM1519" s="95">
        <v>0</v>
      </c>
      <c r="AN1519" s="95">
        <v>0</v>
      </c>
      <c r="AO1519" s="96">
        <v>0</v>
      </c>
    </row>
    <row r="1520" spans="1:41" x14ac:dyDescent="0.3">
      <c r="A1520" s="81" t="s">
        <v>1547</v>
      </c>
      <c r="B1520" s="95">
        <v>0</v>
      </c>
      <c r="C1520" s="95">
        <v>1</v>
      </c>
      <c r="D1520" s="95">
        <v>3</v>
      </c>
      <c r="E1520" s="95">
        <v>2</v>
      </c>
      <c r="F1520" s="95">
        <v>0</v>
      </c>
      <c r="G1520" s="95">
        <v>0</v>
      </c>
      <c r="H1520" s="95">
        <v>0</v>
      </c>
      <c r="I1520" s="95">
        <v>0</v>
      </c>
      <c r="J1520" s="95">
        <v>0</v>
      </c>
      <c r="K1520" s="95">
        <v>0</v>
      </c>
      <c r="L1520" s="95">
        <v>0</v>
      </c>
      <c r="M1520" s="95">
        <v>0</v>
      </c>
      <c r="N1520" s="95">
        <v>0</v>
      </c>
      <c r="O1520" s="95">
        <v>0</v>
      </c>
      <c r="P1520" s="95">
        <v>0</v>
      </c>
      <c r="Q1520" s="95">
        <v>0</v>
      </c>
      <c r="R1520" s="95">
        <v>0</v>
      </c>
      <c r="S1520" s="95">
        <v>0</v>
      </c>
      <c r="T1520" s="95">
        <v>0</v>
      </c>
      <c r="U1520" s="95">
        <v>0</v>
      </c>
      <c r="V1520" s="95">
        <v>0</v>
      </c>
      <c r="W1520" s="95">
        <v>0</v>
      </c>
      <c r="X1520" s="95">
        <v>0</v>
      </c>
      <c r="Y1520" s="95">
        <v>0</v>
      </c>
      <c r="Z1520" s="95">
        <v>0</v>
      </c>
      <c r="AA1520" s="95">
        <v>0</v>
      </c>
      <c r="AB1520" s="95">
        <v>0</v>
      </c>
      <c r="AC1520" s="95">
        <v>0</v>
      </c>
      <c r="AD1520" s="95">
        <v>0</v>
      </c>
      <c r="AE1520" s="95">
        <v>0</v>
      </c>
      <c r="AF1520" s="95">
        <v>0</v>
      </c>
      <c r="AG1520" s="95">
        <v>0</v>
      </c>
      <c r="AH1520" s="95">
        <v>0</v>
      </c>
      <c r="AI1520" s="95">
        <v>0</v>
      </c>
      <c r="AJ1520" s="95">
        <v>0</v>
      </c>
      <c r="AK1520" s="95">
        <v>0</v>
      </c>
      <c r="AL1520" s="95">
        <v>0</v>
      </c>
      <c r="AM1520" s="95">
        <v>0</v>
      </c>
      <c r="AN1520" s="95">
        <v>0</v>
      </c>
      <c r="AO1520" s="96">
        <v>0</v>
      </c>
    </row>
    <row r="1521" spans="1:41" x14ac:dyDescent="0.3">
      <c r="A1521" s="81" t="s">
        <v>1548</v>
      </c>
      <c r="B1521" s="95">
        <v>0</v>
      </c>
      <c r="C1521" s="95">
        <v>0</v>
      </c>
      <c r="D1521" s="95">
        <v>0</v>
      </c>
      <c r="E1521" s="95">
        <v>0</v>
      </c>
      <c r="F1521" s="95">
        <v>0</v>
      </c>
      <c r="G1521" s="95">
        <v>0</v>
      </c>
      <c r="H1521" s="95">
        <v>0</v>
      </c>
      <c r="I1521" s="95">
        <v>0</v>
      </c>
      <c r="J1521" s="95">
        <v>0</v>
      </c>
      <c r="K1521" s="95">
        <v>0</v>
      </c>
      <c r="L1521" s="95">
        <v>0</v>
      </c>
      <c r="M1521" s="95">
        <v>0</v>
      </c>
      <c r="N1521" s="95">
        <v>0</v>
      </c>
      <c r="O1521" s="95">
        <v>0</v>
      </c>
      <c r="P1521" s="95">
        <v>0</v>
      </c>
      <c r="Q1521" s="95">
        <v>0</v>
      </c>
      <c r="R1521" s="95">
        <v>0</v>
      </c>
      <c r="S1521" s="95">
        <v>0</v>
      </c>
      <c r="T1521" s="95">
        <v>0</v>
      </c>
      <c r="U1521" s="95">
        <v>0</v>
      </c>
      <c r="V1521" s="95">
        <v>0</v>
      </c>
      <c r="W1521" s="95">
        <v>0</v>
      </c>
      <c r="X1521" s="95">
        <v>1</v>
      </c>
      <c r="Y1521" s="95">
        <v>0</v>
      </c>
      <c r="Z1521" s="95">
        <v>0</v>
      </c>
      <c r="AA1521" s="95">
        <v>0</v>
      </c>
      <c r="AB1521" s="95">
        <v>0</v>
      </c>
      <c r="AC1521" s="95">
        <v>0</v>
      </c>
      <c r="AD1521" s="95">
        <v>0</v>
      </c>
      <c r="AE1521" s="95">
        <v>0</v>
      </c>
      <c r="AF1521" s="95">
        <v>0</v>
      </c>
      <c r="AG1521" s="95">
        <v>0</v>
      </c>
      <c r="AH1521" s="95">
        <v>0</v>
      </c>
      <c r="AI1521" s="95">
        <v>0</v>
      </c>
      <c r="AJ1521" s="95">
        <v>0</v>
      </c>
      <c r="AK1521" s="95">
        <v>0</v>
      </c>
      <c r="AL1521" s="95">
        <v>0</v>
      </c>
      <c r="AM1521" s="95">
        <v>0</v>
      </c>
      <c r="AN1521" s="95">
        <v>0</v>
      </c>
      <c r="AO1521" s="96">
        <v>0</v>
      </c>
    </row>
    <row r="1522" spans="1:41" x14ac:dyDescent="0.3">
      <c r="A1522" s="81" t="s">
        <v>1549</v>
      </c>
      <c r="B1522" s="95">
        <v>0</v>
      </c>
      <c r="C1522" s="95">
        <v>0</v>
      </c>
      <c r="D1522" s="95">
        <v>2</v>
      </c>
      <c r="E1522" s="95">
        <v>0</v>
      </c>
      <c r="F1522" s="95">
        <v>0</v>
      </c>
      <c r="G1522" s="95">
        <v>0</v>
      </c>
      <c r="H1522" s="95">
        <v>0</v>
      </c>
      <c r="I1522" s="95">
        <v>0</v>
      </c>
      <c r="J1522" s="95">
        <v>0</v>
      </c>
      <c r="K1522" s="95">
        <v>0</v>
      </c>
      <c r="L1522" s="95">
        <v>0</v>
      </c>
      <c r="M1522" s="95">
        <v>0</v>
      </c>
      <c r="N1522" s="95">
        <v>0</v>
      </c>
      <c r="O1522" s="95">
        <v>0</v>
      </c>
      <c r="P1522" s="95">
        <v>0</v>
      </c>
      <c r="Q1522" s="95">
        <v>0</v>
      </c>
      <c r="R1522" s="95">
        <v>0</v>
      </c>
      <c r="S1522" s="95">
        <v>0</v>
      </c>
      <c r="T1522" s="95">
        <v>0</v>
      </c>
      <c r="U1522" s="95">
        <v>0</v>
      </c>
      <c r="V1522" s="95">
        <v>0</v>
      </c>
      <c r="W1522" s="95">
        <v>0</v>
      </c>
      <c r="X1522" s="95">
        <v>0</v>
      </c>
      <c r="Y1522" s="95">
        <v>0</v>
      </c>
      <c r="Z1522" s="95">
        <v>0</v>
      </c>
      <c r="AA1522" s="95">
        <v>0</v>
      </c>
      <c r="AB1522" s="95">
        <v>0</v>
      </c>
      <c r="AC1522" s="95">
        <v>0</v>
      </c>
      <c r="AD1522" s="95">
        <v>0</v>
      </c>
      <c r="AE1522" s="95">
        <v>0</v>
      </c>
      <c r="AF1522" s="95">
        <v>0</v>
      </c>
      <c r="AG1522" s="95">
        <v>0</v>
      </c>
      <c r="AH1522" s="95">
        <v>0</v>
      </c>
      <c r="AI1522" s="95">
        <v>0</v>
      </c>
      <c r="AJ1522" s="95">
        <v>0</v>
      </c>
      <c r="AK1522" s="95">
        <v>0</v>
      </c>
      <c r="AL1522" s="95">
        <v>0</v>
      </c>
      <c r="AM1522" s="95">
        <v>0</v>
      </c>
      <c r="AN1522" s="95">
        <v>0</v>
      </c>
      <c r="AO1522" s="96">
        <v>0</v>
      </c>
    </row>
    <row r="1523" spans="1:41" x14ac:dyDescent="0.3">
      <c r="A1523" s="81" t="s">
        <v>1550</v>
      </c>
      <c r="B1523" s="95">
        <v>0</v>
      </c>
      <c r="C1523" s="95">
        <v>0</v>
      </c>
      <c r="D1523" s="95">
        <v>0</v>
      </c>
      <c r="E1523" s="95">
        <v>0</v>
      </c>
      <c r="F1523" s="95">
        <v>0</v>
      </c>
      <c r="G1523" s="95">
        <v>0</v>
      </c>
      <c r="H1523" s="95">
        <v>0</v>
      </c>
      <c r="I1523" s="95">
        <v>0</v>
      </c>
      <c r="J1523" s="95">
        <v>0</v>
      </c>
      <c r="K1523" s="95">
        <v>0</v>
      </c>
      <c r="L1523" s="95">
        <v>0</v>
      </c>
      <c r="M1523" s="95">
        <v>0</v>
      </c>
      <c r="N1523" s="95">
        <v>0</v>
      </c>
      <c r="O1523" s="95">
        <v>0</v>
      </c>
      <c r="P1523" s="95">
        <v>0</v>
      </c>
      <c r="Q1523" s="95">
        <v>0</v>
      </c>
      <c r="R1523" s="95">
        <v>0</v>
      </c>
      <c r="S1523" s="95">
        <v>0</v>
      </c>
      <c r="T1523" s="95">
        <v>0</v>
      </c>
      <c r="U1523" s="95">
        <v>0</v>
      </c>
      <c r="V1523" s="95">
        <v>0</v>
      </c>
      <c r="W1523" s="95">
        <v>0</v>
      </c>
      <c r="X1523" s="95">
        <v>0</v>
      </c>
      <c r="Y1523" s="95">
        <v>0</v>
      </c>
      <c r="Z1523" s="95">
        <v>0</v>
      </c>
      <c r="AA1523" s="95">
        <v>0</v>
      </c>
      <c r="AB1523" s="95">
        <v>0</v>
      </c>
      <c r="AC1523" s="95">
        <v>0</v>
      </c>
      <c r="AD1523" s="95">
        <v>0</v>
      </c>
      <c r="AE1523" s="95">
        <v>0</v>
      </c>
      <c r="AF1523" s="95">
        <v>0</v>
      </c>
      <c r="AG1523" s="95">
        <v>0</v>
      </c>
      <c r="AH1523" s="95">
        <v>0</v>
      </c>
      <c r="AI1523" s="95">
        <v>0</v>
      </c>
      <c r="AJ1523" s="95">
        <v>0</v>
      </c>
      <c r="AK1523" s="95">
        <v>0</v>
      </c>
      <c r="AL1523" s="95">
        <v>0</v>
      </c>
      <c r="AM1523" s="95">
        <v>0</v>
      </c>
      <c r="AN1523" s="95">
        <v>0</v>
      </c>
      <c r="AO1523" s="96">
        <v>0</v>
      </c>
    </row>
    <row r="1524" spans="1:41" x14ac:dyDescent="0.3">
      <c r="A1524" s="81" t="s">
        <v>1551</v>
      </c>
      <c r="B1524" s="95">
        <v>0</v>
      </c>
      <c r="C1524" s="95">
        <v>0</v>
      </c>
      <c r="D1524" s="95">
        <v>0</v>
      </c>
      <c r="E1524" s="95">
        <v>0</v>
      </c>
      <c r="F1524" s="95">
        <v>0</v>
      </c>
      <c r="G1524" s="95">
        <v>0</v>
      </c>
      <c r="H1524" s="95">
        <v>0</v>
      </c>
      <c r="I1524" s="95">
        <v>0</v>
      </c>
      <c r="J1524" s="95">
        <v>0</v>
      </c>
      <c r="K1524" s="95">
        <v>0</v>
      </c>
      <c r="L1524" s="95">
        <v>0</v>
      </c>
      <c r="M1524" s="95">
        <v>0</v>
      </c>
      <c r="N1524" s="95">
        <v>0</v>
      </c>
      <c r="O1524" s="95">
        <v>0</v>
      </c>
      <c r="P1524" s="95">
        <v>0</v>
      </c>
      <c r="Q1524" s="95">
        <v>0</v>
      </c>
      <c r="R1524" s="95">
        <v>0</v>
      </c>
      <c r="S1524" s="95">
        <v>0</v>
      </c>
      <c r="T1524" s="95">
        <v>0</v>
      </c>
      <c r="U1524" s="95">
        <v>0</v>
      </c>
      <c r="V1524" s="95">
        <v>0</v>
      </c>
      <c r="W1524" s="95">
        <v>0</v>
      </c>
      <c r="X1524" s="95">
        <v>0</v>
      </c>
      <c r="Y1524" s="95">
        <v>0</v>
      </c>
      <c r="Z1524" s="95">
        <v>0</v>
      </c>
      <c r="AA1524" s="95">
        <v>0</v>
      </c>
      <c r="AB1524" s="95">
        <v>0</v>
      </c>
      <c r="AC1524" s="95">
        <v>0</v>
      </c>
      <c r="AD1524" s="95">
        <v>0</v>
      </c>
      <c r="AE1524" s="95">
        <v>0</v>
      </c>
      <c r="AF1524" s="95">
        <v>0</v>
      </c>
      <c r="AG1524" s="95">
        <v>0</v>
      </c>
      <c r="AH1524" s="95">
        <v>0</v>
      </c>
      <c r="AI1524" s="95">
        <v>0</v>
      </c>
      <c r="AJ1524" s="95">
        <v>0</v>
      </c>
      <c r="AK1524" s="95">
        <v>0</v>
      </c>
      <c r="AL1524" s="95">
        <v>0</v>
      </c>
      <c r="AM1524" s="95">
        <v>0</v>
      </c>
      <c r="AN1524" s="95">
        <v>0</v>
      </c>
      <c r="AO1524" s="96">
        <v>0</v>
      </c>
    </row>
    <row r="1525" spans="1:41" x14ac:dyDescent="0.3">
      <c r="A1525" s="81" t="s">
        <v>1552</v>
      </c>
      <c r="B1525" s="95">
        <v>0</v>
      </c>
      <c r="C1525" s="95">
        <v>0</v>
      </c>
      <c r="D1525" s="95">
        <v>0</v>
      </c>
      <c r="E1525" s="95">
        <v>0</v>
      </c>
      <c r="F1525" s="95">
        <v>0</v>
      </c>
      <c r="G1525" s="95">
        <v>0</v>
      </c>
      <c r="H1525" s="95">
        <v>0</v>
      </c>
      <c r="I1525" s="95">
        <v>0</v>
      </c>
      <c r="J1525" s="95">
        <v>0</v>
      </c>
      <c r="K1525" s="95">
        <v>0</v>
      </c>
      <c r="L1525" s="95">
        <v>0</v>
      </c>
      <c r="M1525" s="95">
        <v>0</v>
      </c>
      <c r="N1525" s="95">
        <v>0</v>
      </c>
      <c r="O1525" s="95">
        <v>0</v>
      </c>
      <c r="P1525" s="95">
        <v>0</v>
      </c>
      <c r="Q1525" s="95">
        <v>0</v>
      </c>
      <c r="R1525" s="95">
        <v>0</v>
      </c>
      <c r="S1525" s="95">
        <v>0</v>
      </c>
      <c r="T1525" s="95">
        <v>0</v>
      </c>
      <c r="U1525" s="95">
        <v>0</v>
      </c>
      <c r="V1525" s="95">
        <v>0</v>
      </c>
      <c r="W1525" s="95">
        <v>0</v>
      </c>
      <c r="X1525" s="95">
        <v>0</v>
      </c>
      <c r="Y1525" s="95">
        <v>0</v>
      </c>
      <c r="Z1525" s="95">
        <v>0</v>
      </c>
      <c r="AA1525" s="95">
        <v>0</v>
      </c>
      <c r="AB1525" s="95">
        <v>0</v>
      </c>
      <c r="AC1525" s="95">
        <v>0</v>
      </c>
      <c r="AD1525" s="95">
        <v>0</v>
      </c>
      <c r="AE1525" s="95">
        <v>0</v>
      </c>
      <c r="AF1525" s="95">
        <v>0</v>
      </c>
      <c r="AG1525" s="95">
        <v>0</v>
      </c>
      <c r="AH1525" s="95">
        <v>0</v>
      </c>
      <c r="AI1525" s="95">
        <v>0</v>
      </c>
      <c r="AJ1525" s="95">
        <v>0</v>
      </c>
      <c r="AK1525" s="95">
        <v>0</v>
      </c>
      <c r="AL1525" s="95">
        <v>0</v>
      </c>
      <c r="AM1525" s="95">
        <v>0</v>
      </c>
      <c r="AN1525" s="95">
        <v>0</v>
      </c>
      <c r="AO1525" s="96">
        <v>0</v>
      </c>
    </row>
    <row r="1526" spans="1:41" x14ac:dyDescent="0.3">
      <c r="A1526" s="81" t="s">
        <v>1553</v>
      </c>
      <c r="B1526" s="95">
        <v>0</v>
      </c>
      <c r="C1526" s="95">
        <v>0</v>
      </c>
      <c r="D1526" s="95">
        <v>0</v>
      </c>
      <c r="E1526" s="95">
        <v>0</v>
      </c>
      <c r="F1526" s="95">
        <v>0</v>
      </c>
      <c r="G1526" s="95">
        <v>0</v>
      </c>
      <c r="H1526" s="95">
        <v>0</v>
      </c>
      <c r="I1526" s="95">
        <v>0</v>
      </c>
      <c r="J1526" s="95">
        <v>0</v>
      </c>
      <c r="K1526" s="95">
        <v>0</v>
      </c>
      <c r="L1526" s="95">
        <v>0</v>
      </c>
      <c r="M1526" s="95">
        <v>0</v>
      </c>
      <c r="N1526" s="95">
        <v>0</v>
      </c>
      <c r="O1526" s="95">
        <v>0</v>
      </c>
      <c r="P1526" s="95">
        <v>0</v>
      </c>
      <c r="Q1526" s="95">
        <v>0</v>
      </c>
      <c r="R1526" s="95">
        <v>0</v>
      </c>
      <c r="S1526" s="95">
        <v>0</v>
      </c>
      <c r="T1526" s="95">
        <v>0</v>
      </c>
      <c r="U1526" s="95">
        <v>0</v>
      </c>
      <c r="V1526" s="95">
        <v>0</v>
      </c>
      <c r="W1526" s="95">
        <v>0</v>
      </c>
      <c r="X1526" s="95">
        <v>0</v>
      </c>
      <c r="Y1526" s="95">
        <v>0</v>
      </c>
      <c r="Z1526" s="95">
        <v>0</v>
      </c>
      <c r="AA1526" s="95">
        <v>0</v>
      </c>
      <c r="AB1526" s="95">
        <v>0</v>
      </c>
      <c r="AC1526" s="95">
        <v>0</v>
      </c>
      <c r="AD1526" s="95">
        <v>0</v>
      </c>
      <c r="AE1526" s="95">
        <v>0</v>
      </c>
      <c r="AF1526" s="95">
        <v>0</v>
      </c>
      <c r="AG1526" s="95">
        <v>0</v>
      </c>
      <c r="AH1526" s="95">
        <v>0</v>
      </c>
      <c r="AI1526" s="95">
        <v>0</v>
      </c>
      <c r="AJ1526" s="95">
        <v>0</v>
      </c>
      <c r="AK1526" s="95">
        <v>0</v>
      </c>
      <c r="AL1526" s="95">
        <v>0</v>
      </c>
      <c r="AM1526" s="95">
        <v>0</v>
      </c>
      <c r="AN1526" s="95">
        <v>0</v>
      </c>
      <c r="AO1526" s="96">
        <v>0</v>
      </c>
    </row>
    <row r="1527" spans="1:41" x14ac:dyDescent="0.3">
      <c r="A1527" s="81" t="s">
        <v>1554</v>
      </c>
      <c r="B1527" s="95">
        <v>0</v>
      </c>
      <c r="C1527" s="95">
        <v>0</v>
      </c>
      <c r="D1527" s="95">
        <v>0</v>
      </c>
      <c r="E1527" s="95">
        <v>0</v>
      </c>
      <c r="F1527" s="95">
        <v>0</v>
      </c>
      <c r="G1527" s="95">
        <v>0</v>
      </c>
      <c r="H1527" s="95">
        <v>0</v>
      </c>
      <c r="I1527" s="95">
        <v>0</v>
      </c>
      <c r="J1527" s="95">
        <v>0</v>
      </c>
      <c r="K1527" s="95">
        <v>0</v>
      </c>
      <c r="L1527" s="95">
        <v>0</v>
      </c>
      <c r="M1527" s="95">
        <v>0</v>
      </c>
      <c r="N1527" s="95">
        <v>0</v>
      </c>
      <c r="O1527" s="95">
        <v>0</v>
      </c>
      <c r="P1527" s="95">
        <v>0</v>
      </c>
      <c r="Q1527" s="95">
        <v>0</v>
      </c>
      <c r="R1527" s="95">
        <v>0</v>
      </c>
      <c r="S1527" s="95">
        <v>0</v>
      </c>
      <c r="T1527" s="95">
        <v>0</v>
      </c>
      <c r="U1527" s="95">
        <v>0</v>
      </c>
      <c r="V1527" s="95">
        <v>0</v>
      </c>
      <c r="W1527" s="95">
        <v>0</v>
      </c>
      <c r="X1527" s="95">
        <v>0</v>
      </c>
      <c r="Y1527" s="95">
        <v>0</v>
      </c>
      <c r="Z1527" s="95">
        <v>0</v>
      </c>
      <c r="AA1527" s="95">
        <v>0</v>
      </c>
      <c r="AB1527" s="95">
        <v>0</v>
      </c>
      <c r="AC1527" s="95">
        <v>0</v>
      </c>
      <c r="AD1527" s="95">
        <v>0</v>
      </c>
      <c r="AE1527" s="95">
        <v>0</v>
      </c>
      <c r="AF1527" s="95">
        <v>0</v>
      </c>
      <c r="AG1527" s="95">
        <v>0</v>
      </c>
      <c r="AH1527" s="95">
        <v>0</v>
      </c>
      <c r="AI1527" s="95">
        <v>0</v>
      </c>
      <c r="AJ1527" s="95">
        <v>0</v>
      </c>
      <c r="AK1527" s="95">
        <v>0</v>
      </c>
      <c r="AL1527" s="95">
        <v>0</v>
      </c>
      <c r="AM1527" s="95">
        <v>0</v>
      </c>
      <c r="AN1527" s="95">
        <v>0</v>
      </c>
      <c r="AO1527" s="96">
        <v>0</v>
      </c>
    </row>
    <row r="1528" spans="1:41" x14ac:dyDescent="0.3">
      <c r="A1528" s="81" t="s">
        <v>1555</v>
      </c>
      <c r="B1528" s="95">
        <v>0</v>
      </c>
      <c r="C1528" s="95">
        <v>0</v>
      </c>
      <c r="D1528" s="95">
        <v>0</v>
      </c>
      <c r="E1528" s="95">
        <v>0</v>
      </c>
      <c r="F1528" s="95">
        <v>0</v>
      </c>
      <c r="G1528" s="95">
        <v>0</v>
      </c>
      <c r="H1528" s="95">
        <v>0</v>
      </c>
      <c r="I1528" s="95">
        <v>0</v>
      </c>
      <c r="J1528" s="95">
        <v>0</v>
      </c>
      <c r="K1528" s="95">
        <v>0</v>
      </c>
      <c r="L1528" s="95">
        <v>0</v>
      </c>
      <c r="M1528" s="95">
        <v>0</v>
      </c>
      <c r="N1528" s="95">
        <v>0</v>
      </c>
      <c r="O1528" s="95">
        <v>0</v>
      </c>
      <c r="P1528" s="95">
        <v>0</v>
      </c>
      <c r="Q1528" s="95">
        <v>0</v>
      </c>
      <c r="R1528" s="95">
        <v>0</v>
      </c>
      <c r="S1528" s="95">
        <v>0</v>
      </c>
      <c r="T1528" s="95">
        <v>0</v>
      </c>
      <c r="U1528" s="95">
        <v>0</v>
      </c>
      <c r="V1528" s="95">
        <v>0</v>
      </c>
      <c r="W1528" s="95">
        <v>0</v>
      </c>
      <c r="X1528" s="95">
        <v>0</v>
      </c>
      <c r="Y1528" s="95">
        <v>0</v>
      </c>
      <c r="Z1528" s="95">
        <v>0</v>
      </c>
      <c r="AA1528" s="95">
        <v>0</v>
      </c>
      <c r="AB1528" s="95">
        <v>0</v>
      </c>
      <c r="AC1528" s="95">
        <v>0</v>
      </c>
      <c r="AD1528" s="95">
        <v>0</v>
      </c>
      <c r="AE1528" s="95">
        <v>0</v>
      </c>
      <c r="AF1528" s="95">
        <v>0</v>
      </c>
      <c r="AG1528" s="95">
        <v>0</v>
      </c>
      <c r="AH1528" s="95">
        <v>0</v>
      </c>
      <c r="AI1528" s="95">
        <v>0</v>
      </c>
      <c r="AJ1528" s="95">
        <v>0</v>
      </c>
      <c r="AK1528" s="95">
        <v>0</v>
      </c>
      <c r="AL1528" s="95">
        <v>0</v>
      </c>
      <c r="AM1528" s="95">
        <v>0</v>
      </c>
      <c r="AN1528" s="95">
        <v>0</v>
      </c>
      <c r="AO1528" s="96">
        <v>0</v>
      </c>
    </row>
    <row r="1529" spans="1:41" x14ac:dyDescent="0.3">
      <c r="A1529" s="81" t="s">
        <v>1556</v>
      </c>
      <c r="B1529" s="95">
        <v>0</v>
      </c>
      <c r="C1529" s="95">
        <v>0</v>
      </c>
      <c r="D1529" s="95">
        <v>0</v>
      </c>
      <c r="E1529" s="95">
        <v>0</v>
      </c>
      <c r="F1529" s="95">
        <v>0</v>
      </c>
      <c r="G1529" s="95">
        <v>0</v>
      </c>
      <c r="H1529" s="95">
        <v>0</v>
      </c>
      <c r="I1529" s="95">
        <v>0</v>
      </c>
      <c r="J1529" s="95">
        <v>0</v>
      </c>
      <c r="K1529" s="95">
        <v>0</v>
      </c>
      <c r="L1529" s="95">
        <v>0</v>
      </c>
      <c r="M1529" s="95">
        <v>0</v>
      </c>
      <c r="N1529" s="95">
        <v>0</v>
      </c>
      <c r="O1529" s="95">
        <v>0</v>
      </c>
      <c r="P1529" s="95">
        <v>0</v>
      </c>
      <c r="Q1529" s="95">
        <v>0</v>
      </c>
      <c r="R1529" s="95">
        <v>0</v>
      </c>
      <c r="S1529" s="95">
        <v>0</v>
      </c>
      <c r="T1529" s="95">
        <v>0</v>
      </c>
      <c r="U1529" s="95">
        <v>0</v>
      </c>
      <c r="V1529" s="95">
        <v>0</v>
      </c>
      <c r="W1529" s="95">
        <v>0</v>
      </c>
      <c r="X1529" s="95">
        <v>0</v>
      </c>
      <c r="Y1529" s="95">
        <v>0</v>
      </c>
      <c r="Z1529" s="95">
        <v>0</v>
      </c>
      <c r="AA1529" s="95">
        <v>0</v>
      </c>
      <c r="AB1529" s="95">
        <v>0</v>
      </c>
      <c r="AC1529" s="95">
        <v>0</v>
      </c>
      <c r="AD1529" s="95">
        <v>0</v>
      </c>
      <c r="AE1529" s="95">
        <v>0</v>
      </c>
      <c r="AF1529" s="95">
        <v>0</v>
      </c>
      <c r="AG1529" s="95">
        <v>0</v>
      </c>
      <c r="AH1529" s="95">
        <v>0</v>
      </c>
      <c r="AI1529" s="95">
        <v>0</v>
      </c>
      <c r="AJ1529" s="95">
        <v>0</v>
      </c>
      <c r="AK1529" s="95">
        <v>0</v>
      </c>
      <c r="AL1529" s="95">
        <v>0</v>
      </c>
      <c r="AM1529" s="95">
        <v>0</v>
      </c>
      <c r="AN1529" s="95">
        <v>0</v>
      </c>
      <c r="AO1529" s="96">
        <v>0</v>
      </c>
    </row>
    <row r="1530" spans="1:41" x14ac:dyDescent="0.3">
      <c r="A1530" s="81" t="s">
        <v>1557</v>
      </c>
      <c r="B1530" s="95">
        <v>0</v>
      </c>
      <c r="C1530" s="95">
        <v>0</v>
      </c>
      <c r="D1530" s="95">
        <v>0</v>
      </c>
      <c r="E1530" s="95">
        <v>0</v>
      </c>
      <c r="F1530" s="95">
        <v>0</v>
      </c>
      <c r="G1530" s="95">
        <v>0</v>
      </c>
      <c r="H1530" s="95">
        <v>0</v>
      </c>
      <c r="I1530" s="95">
        <v>0</v>
      </c>
      <c r="J1530" s="95">
        <v>0</v>
      </c>
      <c r="K1530" s="95">
        <v>0</v>
      </c>
      <c r="L1530" s="95">
        <v>0</v>
      </c>
      <c r="M1530" s="95">
        <v>0</v>
      </c>
      <c r="N1530" s="95">
        <v>0</v>
      </c>
      <c r="O1530" s="95">
        <v>0</v>
      </c>
      <c r="P1530" s="95">
        <v>0</v>
      </c>
      <c r="Q1530" s="95">
        <v>0</v>
      </c>
      <c r="R1530" s="95">
        <v>0</v>
      </c>
      <c r="S1530" s="95">
        <v>0</v>
      </c>
      <c r="T1530" s="95">
        <v>0</v>
      </c>
      <c r="U1530" s="95">
        <v>0</v>
      </c>
      <c r="V1530" s="95">
        <v>0</v>
      </c>
      <c r="W1530" s="95">
        <v>0</v>
      </c>
      <c r="X1530" s="95">
        <v>0</v>
      </c>
      <c r="Y1530" s="95">
        <v>0</v>
      </c>
      <c r="Z1530" s="95">
        <v>0</v>
      </c>
      <c r="AA1530" s="95">
        <v>0</v>
      </c>
      <c r="AB1530" s="95">
        <v>0</v>
      </c>
      <c r="AC1530" s="95">
        <v>0</v>
      </c>
      <c r="AD1530" s="95">
        <v>0</v>
      </c>
      <c r="AE1530" s="95">
        <v>0</v>
      </c>
      <c r="AF1530" s="95">
        <v>0</v>
      </c>
      <c r="AG1530" s="95">
        <v>0</v>
      </c>
      <c r="AH1530" s="95">
        <v>0</v>
      </c>
      <c r="AI1530" s="95">
        <v>0</v>
      </c>
      <c r="AJ1530" s="95">
        <v>0</v>
      </c>
      <c r="AK1530" s="95">
        <v>0</v>
      </c>
      <c r="AL1530" s="95">
        <v>0</v>
      </c>
      <c r="AM1530" s="95">
        <v>0</v>
      </c>
      <c r="AN1530" s="95">
        <v>0</v>
      </c>
      <c r="AO1530" s="96">
        <v>0</v>
      </c>
    </row>
    <row r="1531" spans="1:41" x14ac:dyDescent="0.3">
      <c r="A1531" s="81" t="s">
        <v>1558</v>
      </c>
      <c r="B1531" s="95">
        <v>0</v>
      </c>
      <c r="C1531" s="95">
        <v>0</v>
      </c>
      <c r="D1531" s="95">
        <v>0</v>
      </c>
      <c r="E1531" s="95">
        <v>1</v>
      </c>
      <c r="F1531" s="95">
        <v>0</v>
      </c>
      <c r="G1531" s="95">
        <v>0</v>
      </c>
      <c r="H1531" s="95">
        <v>0</v>
      </c>
      <c r="I1531" s="95">
        <v>0</v>
      </c>
      <c r="J1531" s="95">
        <v>0</v>
      </c>
      <c r="K1531" s="95">
        <v>0</v>
      </c>
      <c r="L1531" s="95">
        <v>0</v>
      </c>
      <c r="M1531" s="95">
        <v>0</v>
      </c>
      <c r="N1531" s="95">
        <v>0</v>
      </c>
      <c r="O1531" s="95">
        <v>0</v>
      </c>
      <c r="P1531" s="95">
        <v>0</v>
      </c>
      <c r="Q1531" s="95">
        <v>0</v>
      </c>
      <c r="R1531" s="95">
        <v>0</v>
      </c>
      <c r="S1531" s="95">
        <v>0</v>
      </c>
      <c r="T1531" s="95">
        <v>0</v>
      </c>
      <c r="U1531" s="95">
        <v>0</v>
      </c>
      <c r="V1531" s="95">
        <v>0</v>
      </c>
      <c r="W1531" s="95">
        <v>0</v>
      </c>
      <c r="X1531" s="95">
        <v>0</v>
      </c>
      <c r="Y1531" s="95">
        <v>0</v>
      </c>
      <c r="Z1531" s="95">
        <v>0</v>
      </c>
      <c r="AA1531" s="95">
        <v>0</v>
      </c>
      <c r="AB1531" s="95">
        <v>0</v>
      </c>
      <c r="AC1531" s="95">
        <v>0</v>
      </c>
      <c r="AD1531" s="95">
        <v>0</v>
      </c>
      <c r="AE1531" s="95">
        <v>0</v>
      </c>
      <c r="AF1531" s="95">
        <v>0</v>
      </c>
      <c r="AG1531" s="95">
        <v>0</v>
      </c>
      <c r="AH1531" s="95">
        <v>0</v>
      </c>
      <c r="AI1531" s="95">
        <v>0</v>
      </c>
      <c r="AJ1531" s="95">
        <v>0</v>
      </c>
      <c r="AK1531" s="95">
        <v>0</v>
      </c>
      <c r="AL1531" s="95">
        <v>0</v>
      </c>
      <c r="AM1531" s="95">
        <v>0</v>
      </c>
      <c r="AN1531" s="95">
        <v>0</v>
      </c>
      <c r="AO1531" s="96">
        <v>0</v>
      </c>
    </row>
    <row r="1532" spans="1:41" x14ac:dyDescent="0.3">
      <c r="A1532" s="81" t="s">
        <v>1559</v>
      </c>
      <c r="B1532" s="95">
        <v>0</v>
      </c>
      <c r="C1532" s="95">
        <v>0</v>
      </c>
      <c r="D1532" s="95">
        <v>0</v>
      </c>
      <c r="E1532" s="95">
        <v>0</v>
      </c>
      <c r="F1532" s="95">
        <v>0</v>
      </c>
      <c r="G1532" s="95">
        <v>0</v>
      </c>
      <c r="H1532" s="95">
        <v>0</v>
      </c>
      <c r="I1532" s="95">
        <v>0</v>
      </c>
      <c r="J1532" s="95">
        <v>0</v>
      </c>
      <c r="K1532" s="95">
        <v>0</v>
      </c>
      <c r="L1532" s="95">
        <v>0</v>
      </c>
      <c r="M1532" s="95">
        <v>0</v>
      </c>
      <c r="N1532" s="95">
        <v>0</v>
      </c>
      <c r="O1532" s="95">
        <v>0</v>
      </c>
      <c r="P1532" s="95">
        <v>0</v>
      </c>
      <c r="Q1532" s="95">
        <v>0</v>
      </c>
      <c r="R1532" s="95">
        <v>0</v>
      </c>
      <c r="S1532" s="95">
        <v>0</v>
      </c>
      <c r="T1532" s="95">
        <v>0</v>
      </c>
      <c r="U1532" s="95">
        <v>0</v>
      </c>
      <c r="V1532" s="95">
        <v>0</v>
      </c>
      <c r="W1532" s="95">
        <v>0</v>
      </c>
      <c r="X1532" s="95">
        <v>0</v>
      </c>
      <c r="Y1532" s="95">
        <v>0</v>
      </c>
      <c r="Z1532" s="95">
        <v>0</v>
      </c>
      <c r="AA1532" s="95">
        <v>0</v>
      </c>
      <c r="AB1532" s="95">
        <v>0</v>
      </c>
      <c r="AC1532" s="95">
        <v>0</v>
      </c>
      <c r="AD1532" s="95">
        <v>0</v>
      </c>
      <c r="AE1532" s="95">
        <v>0</v>
      </c>
      <c r="AF1532" s="95">
        <v>0</v>
      </c>
      <c r="AG1532" s="95">
        <v>0</v>
      </c>
      <c r="AH1532" s="95">
        <v>0</v>
      </c>
      <c r="AI1532" s="95">
        <v>0</v>
      </c>
      <c r="AJ1532" s="95">
        <v>0</v>
      </c>
      <c r="AK1532" s="95">
        <v>0</v>
      </c>
      <c r="AL1532" s="95">
        <v>0</v>
      </c>
      <c r="AM1532" s="95">
        <v>0</v>
      </c>
      <c r="AN1532" s="95">
        <v>0</v>
      </c>
      <c r="AO1532" s="96">
        <v>0</v>
      </c>
    </row>
    <row r="1533" spans="1:41" x14ac:dyDescent="0.3">
      <c r="A1533" s="81" t="s">
        <v>1560</v>
      </c>
      <c r="B1533" s="95">
        <v>0</v>
      </c>
      <c r="C1533" s="95">
        <v>0</v>
      </c>
      <c r="D1533" s="95">
        <v>0</v>
      </c>
      <c r="E1533" s="95">
        <v>0</v>
      </c>
      <c r="F1533" s="95">
        <v>0</v>
      </c>
      <c r="G1533" s="95">
        <v>0</v>
      </c>
      <c r="H1533" s="95">
        <v>0</v>
      </c>
      <c r="I1533" s="95">
        <v>0</v>
      </c>
      <c r="J1533" s="95">
        <v>0</v>
      </c>
      <c r="K1533" s="95">
        <v>0</v>
      </c>
      <c r="L1533" s="95">
        <v>0</v>
      </c>
      <c r="M1533" s="95">
        <v>0</v>
      </c>
      <c r="N1533" s="95">
        <v>0</v>
      </c>
      <c r="O1533" s="95">
        <v>0</v>
      </c>
      <c r="P1533" s="95">
        <v>0</v>
      </c>
      <c r="Q1533" s="95">
        <v>0</v>
      </c>
      <c r="R1533" s="95">
        <v>0</v>
      </c>
      <c r="S1533" s="95">
        <v>0</v>
      </c>
      <c r="T1533" s="95">
        <v>0</v>
      </c>
      <c r="U1533" s="95">
        <v>0</v>
      </c>
      <c r="V1533" s="95">
        <v>0</v>
      </c>
      <c r="W1533" s="95">
        <v>0</v>
      </c>
      <c r="X1533" s="95">
        <v>0</v>
      </c>
      <c r="Y1533" s="95">
        <v>0</v>
      </c>
      <c r="Z1533" s="95">
        <v>0</v>
      </c>
      <c r="AA1533" s="95">
        <v>0</v>
      </c>
      <c r="AB1533" s="95">
        <v>0</v>
      </c>
      <c r="AC1533" s="95">
        <v>0</v>
      </c>
      <c r="AD1533" s="95">
        <v>0</v>
      </c>
      <c r="AE1533" s="95">
        <v>0</v>
      </c>
      <c r="AF1533" s="95">
        <v>0</v>
      </c>
      <c r="AG1533" s="95">
        <v>0</v>
      </c>
      <c r="AH1533" s="95">
        <v>0</v>
      </c>
      <c r="AI1533" s="95">
        <v>0</v>
      </c>
      <c r="AJ1533" s="95">
        <v>0</v>
      </c>
      <c r="AK1533" s="95">
        <v>0</v>
      </c>
      <c r="AL1533" s="95">
        <v>0</v>
      </c>
      <c r="AM1533" s="95">
        <v>0</v>
      </c>
      <c r="AN1533" s="95">
        <v>0</v>
      </c>
      <c r="AO1533" s="96">
        <v>0</v>
      </c>
    </row>
    <row r="1534" spans="1:41" x14ac:dyDescent="0.3">
      <c r="A1534" s="81" t="s">
        <v>1561</v>
      </c>
      <c r="B1534" s="95">
        <v>0</v>
      </c>
      <c r="C1534" s="95">
        <v>0</v>
      </c>
      <c r="D1534" s="95">
        <v>0</v>
      </c>
      <c r="E1534" s="95">
        <v>0</v>
      </c>
      <c r="F1534" s="95">
        <v>0</v>
      </c>
      <c r="G1534" s="95">
        <v>0</v>
      </c>
      <c r="H1534" s="95">
        <v>0</v>
      </c>
      <c r="I1534" s="95">
        <v>0</v>
      </c>
      <c r="J1534" s="95">
        <v>0</v>
      </c>
      <c r="K1534" s="95">
        <v>0</v>
      </c>
      <c r="L1534" s="95">
        <v>0</v>
      </c>
      <c r="M1534" s="95">
        <v>0</v>
      </c>
      <c r="N1534" s="95">
        <v>0</v>
      </c>
      <c r="O1534" s="95">
        <v>0</v>
      </c>
      <c r="P1534" s="95">
        <v>0</v>
      </c>
      <c r="Q1534" s="95">
        <v>0</v>
      </c>
      <c r="R1534" s="95">
        <v>0</v>
      </c>
      <c r="S1534" s="95">
        <v>0</v>
      </c>
      <c r="T1534" s="95">
        <v>0</v>
      </c>
      <c r="U1534" s="95">
        <v>0</v>
      </c>
      <c r="V1534" s="95">
        <v>0</v>
      </c>
      <c r="W1534" s="95">
        <v>0</v>
      </c>
      <c r="X1534" s="95">
        <v>0</v>
      </c>
      <c r="Y1534" s="95">
        <v>0</v>
      </c>
      <c r="Z1534" s="95">
        <v>0</v>
      </c>
      <c r="AA1534" s="95">
        <v>0</v>
      </c>
      <c r="AB1534" s="95">
        <v>0</v>
      </c>
      <c r="AC1534" s="95">
        <v>0</v>
      </c>
      <c r="AD1534" s="95">
        <v>0</v>
      </c>
      <c r="AE1534" s="95">
        <v>0</v>
      </c>
      <c r="AF1534" s="95">
        <v>0</v>
      </c>
      <c r="AG1534" s="95">
        <v>0</v>
      </c>
      <c r="AH1534" s="95">
        <v>0</v>
      </c>
      <c r="AI1534" s="95">
        <v>0</v>
      </c>
      <c r="AJ1534" s="95">
        <v>0</v>
      </c>
      <c r="AK1534" s="95">
        <v>0</v>
      </c>
      <c r="AL1534" s="95">
        <v>0</v>
      </c>
      <c r="AM1534" s="95">
        <v>0</v>
      </c>
      <c r="AN1534" s="95">
        <v>0</v>
      </c>
      <c r="AO1534" s="96">
        <v>0</v>
      </c>
    </row>
    <row r="1535" spans="1:41" x14ac:dyDescent="0.3">
      <c r="A1535" s="81" t="s">
        <v>1562</v>
      </c>
      <c r="B1535" s="95">
        <v>0</v>
      </c>
      <c r="C1535" s="95">
        <v>0</v>
      </c>
      <c r="D1535" s="95">
        <v>2</v>
      </c>
      <c r="E1535" s="95">
        <v>0</v>
      </c>
      <c r="F1535" s="95">
        <v>0</v>
      </c>
      <c r="G1535" s="95">
        <v>0</v>
      </c>
      <c r="H1535" s="95">
        <v>0</v>
      </c>
      <c r="I1535" s="95">
        <v>0</v>
      </c>
      <c r="J1535" s="95">
        <v>0</v>
      </c>
      <c r="K1535" s="95">
        <v>0</v>
      </c>
      <c r="L1535" s="95">
        <v>0</v>
      </c>
      <c r="M1535" s="95">
        <v>0</v>
      </c>
      <c r="N1535" s="95">
        <v>0</v>
      </c>
      <c r="O1535" s="95">
        <v>0</v>
      </c>
      <c r="P1535" s="95">
        <v>0</v>
      </c>
      <c r="Q1535" s="95">
        <v>0</v>
      </c>
      <c r="R1535" s="95">
        <v>0</v>
      </c>
      <c r="S1535" s="95">
        <v>0</v>
      </c>
      <c r="T1535" s="95">
        <v>0</v>
      </c>
      <c r="U1535" s="95">
        <v>0</v>
      </c>
      <c r="V1535" s="95">
        <v>0</v>
      </c>
      <c r="W1535" s="95">
        <v>0</v>
      </c>
      <c r="X1535" s="95">
        <v>0</v>
      </c>
      <c r="Y1535" s="95">
        <v>0</v>
      </c>
      <c r="Z1535" s="95">
        <v>0</v>
      </c>
      <c r="AA1535" s="95">
        <v>0</v>
      </c>
      <c r="AB1535" s="95">
        <v>0</v>
      </c>
      <c r="AC1535" s="95">
        <v>0</v>
      </c>
      <c r="AD1535" s="95">
        <v>0</v>
      </c>
      <c r="AE1535" s="95">
        <v>0</v>
      </c>
      <c r="AF1535" s="95">
        <v>0</v>
      </c>
      <c r="AG1535" s="95">
        <v>0</v>
      </c>
      <c r="AH1535" s="95">
        <v>0</v>
      </c>
      <c r="AI1535" s="95">
        <v>0</v>
      </c>
      <c r="AJ1535" s="95">
        <v>0</v>
      </c>
      <c r="AK1535" s="95">
        <v>0</v>
      </c>
      <c r="AL1535" s="95">
        <v>0</v>
      </c>
      <c r="AM1535" s="95">
        <v>0</v>
      </c>
      <c r="AN1535" s="95">
        <v>0</v>
      </c>
      <c r="AO1535" s="96">
        <v>0</v>
      </c>
    </row>
    <row r="1536" spans="1:41" x14ac:dyDescent="0.3">
      <c r="A1536" s="81" t="s">
        <v>1563</v>
      </c>
      <c r="B1536" s="95">
        <v>0</v>
      </c>
      <c r="C1536" s="95">
        <v>0</v>
      </c>
      <c r="D1536" s="95">
        <v>0</v>
      </c>
      <c r="E1536" s="95">
        <v>0</v>
      </c>
      <c r="F1536" s="95">
        <v>0</v>
      </c>
      <c r="G1536" s="95">
        <v>0</v>
      </c>
      <c r="H1536" s="95">
        <v>0</v>
      </c>
      <c r="I1536" s="95">
        <v>0</v>
      </c>
      <c r="J1536" s="95">
        <v>0</v>
      </c>
      <c r="K1536" s="95">
        <v>0</v>
      </c>
      <c r="L1536" s="95">
        <v>0</v>
      </c>
      <c r="M1536" s="95">
        <v>0</v>
      </c>
      <c r="N1536" s="95">
        <v>0</v>
      </c>
      <c r="O1536" s="95">
        <v>0</v>
      </c>
      <c r="P1536" s="95">
        <v>0</v>
      </c>
      <c r="Q1536" s="95">
        <v>0</v>
      </c>
      <c r="R1536" s="95">
        <v>0</v>
      </c>
      <c r="S1536" s="95">
        <v>0</v>
      </c>
      <c r="T1536" s="95">
        <v>0</v>
      </c>
      <c r="U1536" s="95">
        <v>0</v>
      </c>
      <c r="V1536" s="95">
        <v>0</v>
      </c>
      <c r="W1536" s="95">
        <v>0</v>
      </c>
      <c r="X1536" s="95">
        <v>0</v>
      </c>
      <c r="Y1536" s="95">
        <v>0</v>
      </c>
      <c r="Z1536" s="95">
        <v>0</v>
      </c>
      <c r="AA1536" s="95">
        <v>0</v>
      </c>
      <c r="AB1536" s="95">
        <v>0</v>
      </c>
      <c r="AC1536" s="95">
        <v>0</v>
      </c>
      <c r="AD1536" s="95">
        <v>0</v>
      </c>
      <c r="AE1536" s="95">
        <v>0</v>
      </c>
      <c r="AF1536" s="95">
        <v>0</v>
      </c>
      <c r="AG1536" s="95">
        <v>0</v>
      </c>
      <c r="AH1536" s="95">
        <v>0</v>
      </c>
      <c r="AI1536" s="95">
        <v>0</v>
      </c>
      <c r="AJ1536" s="95">
        <v>0</v>
      </c>
      <c r="AK1536" s="95">
        <v>0</v>
      </c>
      <c r="AL1536" s="95">
        <v>0</v>
      </c>
      <c r="AM1536" s="95">
        <v>0</v>
      </c>
      <c r="AN1536" s="95">
        <v>0</v>
      </c>
      <c r="AO1536" s="96">
        <v>0</v>
      </c>
    </row>
    <row r="1537" spans="1:41" x14ac:dyDescent="0.3">
      <c r="A1537" s="81" t="s">
        <v>1564</v>
      </c>
      <c r="B1537" s="95">
        <v>0</v>
      </c>
      <c r="C1537" s="95">
        <v>0</v>
      </c>
      <c r="D1537" s="95">
        <v>0</v>
      </c>
      <c r="E1537" s="95">
        <v>0</v>
      </c>
      <c r="F1537" s="95">
        <v>0</v>
      </c>
      <c r="G1537" s="95">
        <v>0</v>
      </c>
      <c r="H1537" s="95">
        <v>0</v>
      </c>
      <c r="I1537" s="95">
        <v>0</v>
      </c>
      <c r="J1537" s="95">
        <v>0</v>
      </c>
      <c r="K1537" s="95">
        <v>0</v>
      </c>
      <c r="L1537" s="95">
        <v>0</v>
      </c>
      <c r="M1537" s="95">
        <v>0</v>
      </c>
      <c r="N1537" s="95">
        <v>0</v>
      </c>
      <c r="O1537" s="95">
        <v>0</v>
      </c>
      <c r="P1537" s="95">
        <v>0</v>
      </c>
      <c r="Q1537" s="95">
        <v>0</v>
      </c>
      <c r="R1537" s="95">
        <v>0</v>
      </c>
      <c r="S1537" s="95">
        <v>0</v>
      </c>
      <c r="T1537" s="95">
        <v>0</v>
      </c>
      <c r="U1537" s="95">
        <v>0</v>
      </c>
      <c r="V1537" s="95">
        <v>0</v>
      </c>
      <c r="W1537" s="95">
        <v>0</v>
      </c>
      <c r="X1537" s="95">
        <v>0</v>
      </c>
      <c r="Y1537" s="95">
        <v>0</v>
      </c>
      <c r="Z1537" s="95">
        <v>0</v>
      </c>
      <c r="AA1537" s="95">
        <v>0</v>
      </c>
      <c r="AB1537" s="95">
        <v>0</v>
      </c>
      <c r="AC1537" s="95">
        <v>0</v>
      </c>
      <c r="AD1537" s="95">
        <v>0</v>
      </c>
      <c r="AE1537" s="95">
        <v>0</v>
      </c>
      <c r="AF1537" s="95">
        <v>0</v>
      </c>
      <c r="AG1537" s="95">
        <v>0</v>
      </c>
      <c r="AH1537" s="95">
        <v>0</v>
      </c>
      <c r="AI1537" s="95">
        <v>0</v>
      </c>
      <c r="AJ1537" s="95">
        <v>0</v>
      </c>
      <c r="AK1537" s="95">
        <v>0</v>
      </c>
      <c r="AL1537" s="95">
        <v>0</v>
      </c>
      <c r="AM1537" s="95">
        <v>0</v>
      </c>
      <c r="AN1537" s="95">
        <v>0</v>
      </c>
      <c r="AO1537" s="96">
        <v>0</v>
      </c>
    </row>
    <row r="1538" spans="1:41" x14ac:dyDescent="0.3">
      <c r="A1538" s="81" t="s">
        <v>1565</v>
      </c>
      <c r="B1538" s="95">
        <v>0</v>
      </c>
      <c r="C1538" s="95">
        <v>0</v>
      </c>
      <c r="D1538" s="95">
        <v>0</v>
      </c>
      <c r="E1538" s="95">
        <v>0</v>
      </c>
      <c r="F1538" s="95">
        <v>0</v>
      </c>
      <c r="G1538" s="95">
        <v>0</v>
      </c>
      <c r="H1538" s="95">
        <v>0</v>
      </c>
      <c r="I1538" s="95">
        <v>0</v>
      </c>
      <c r="J1538" s="95">
        <v>0</v>
      </c>
      <c r="K1538" s="95">
        <v>0</v>
      </c>
      <c r="L1538" s="95">
        <v>0</v>
      </c>
      <c r="M1538" s="95">
        <v>0</v>
      </c>
      <c r="N1538" s="95">
        <v>0</v>
      </c>
      <c r="O1538" s="95">
        <v>0</v>
      </c>
      <c r="P1538" s="95">
        <v>0</v>
      </c>
      <c r="Q1538" s="95">
        <v>0</v>
      </c>
      <c r="R1538" s="95">
        <v>0</v>
      </c>
      <c r="S1538" s="95">
        <v>0</v>
      </c>
      <c r="T1538" s="95">
        <v>0</v>
      </c>
      <c r="U1538" s="95">
        <v>0</v>
      </c>
      <c r="V1538" s="95">
        <v>0</v>
      </c>
      <c r="W1538" s="95">
        <v>0</v>
      </c>
      <c r="X1538" s="95">
        <v>0</v>
      </c>
      <c r="Y1538" s="95">
        <v>0</v>
      </c>
      <c r="Z1538" s="95">
        <v>0</v>
      </c>
      <c r="AA1538" s="95">
        <v>0</v>
      </c>
      <c r="AB1538" s="95">
        <v>0</v>
      </c>
      <c r="AC1538" s="95">
        <v>0</v>
      </c>
      <c r="AD1538" s="95">
        <v>0</v>
      </c>
      <c r="AE1538" s="95">
        <v>0</v>
      </c>
      <c r="AF1538" s="95">
        <v>0</v>
      </c>
      <c r="AG1538" s="95">
        <v>0</v>
      </c>
      <c r="AH1538" s="95">
        <v>0</v>
      </c>
      <c r="AI1538" s="95">
        <v>0</v>
      </c>
      <c r="AJ1538" s="95">
        <v>0</v>
      </c>
      <c r="AK1538" s="95">
        <v>0</v>
      </c>
      <c r="AL1538" s="95">
        <v>0</v>
      </c>
      <c r="AM1538" s="95">
        <v>0</v>
      </c>
      <c r="AN1538" s="95">
        <v>0</v>
      </c>
      <c r="AO1538" s="96">
        <v>0</v>
      </c>
    </row>
    <row r="1539" spans="1:41" x14ac:dyDescent="0.3">
      <c r="A1539" s="81" t="s">
        <v>1566</v>
      </c>
      <c r="B1539" s="95">
        <v>0</v>
      </c>
      <c r="C1539" s="95">
        <v>0</v>
      </c>
      <c r="D1539" s="95">
        <v>1</v>
      </c>
      <c r="E1539" s="95">
        <v>7</v>
      </c>
      <c r="F1539" s="95">
        <v>0</v>
      </c>
      <c r="G1539" s="95">
        <v>16</v>
      </c>
      <c r="H1539" s="95">
        <v>1</v>
      </c>
      <c r="I1539" s="95">
        <v>68</v>
      </c>
      <c r="J1539" s="95">
        <v>0</v>
      </c>
      <c r="K1539" s="95">
        <v>0</v>
      </c>
      <c r="L1539" s="95">
        <v>0</v>
      </c>
      <c r="M1539" s="95">
        <v>0</v>
      </c>
      <c r="N1539" s="95">
        <v>2</v>
      </c>
      <c r="O1539" s="95">
        <v>2</v>
      </c>
      <c r="P1539" s="95">
        <v>0</v>
      </c>
      <c r="Q1539" s="95">
        <v>2</v>
      </c>
      <c r="R1539" s="95">
        <v>0</v>
      </c>
      <c r="S1539" s="95">
        <v>0</v>
      </c>
      <c r="T1539" s="95">
        <v>0</v>
      </c>
      <c r="U1539" s="95">
        <v>0</v>
      </c>
      <c r="V1539" s="95">
        <v>0</v>
      </c>
      <c r="W1539" s="95">
        <v>0</v>
      </c>
      <c r="X1539" s="95">
        <v>0</v>
      </c>
      <c r="Y1539" s="95">
        <v>0</v>
      </c>
      <c r="Z1539" s="95">
        <v>0</v>
      </c>
      <c r="AA1539" s="95">
        <v>0</v>
      </c>
      <c r="AB1539" s="95">
        <v>0</v>
      </c>
      <c r="AC1539" s="95">
        <v>0</v>
      </c>
      <c r="AD1539" s="95">
        <v>0</v>
      </c>
      <c r="AE1539" s="95">
        <v>0</v>
      </c>
      <c r="AF1539" s="95">
        <v>0</v>
      </c>
      <c r="AG1539" s="95">
        <v>0</v>
      </c>
      <c r="AH1539" s="95">
        <v>3</v>
      </c>
      <c r="AI1539" s="95">
        <v>0</v>
      </c>
      <c r="AJ1539" s="95">
        <v>0</v>
      </c>
      <c r="AK1539" s="95">
        <v>4</v>
      </c>
      <c r="AL1539" s="95">
        <v>0</v>
      </c>
      <c r="AM1539" s="95">
        <v>0</v>
      </c>
      <c r="AN1539" s="95">
        <v>0</v>
      </c>
      <c r="AO1539" s="96">
        <v>0</v>
      </c>
    </row>
    <row r="1540" spans="1:41" x14ac:dyDescent="0.3">
      <c r="A1540" s="81" t="s">
        <v>1567</v>
      </c>
      <c r="B1540" s="95">
        <v>0</v>
      </c>
      <c r="C1540" s="95">
        <v>0</v>
      </c>
      <c r="D1540" s="95">
        <v>0</v>
      </c>
      <c r="E1540" s="95">
        <v>0</v>
      </c>
      <c r="F1540" s="95">
        <v>0</v>
      </c>
      <c r="G1540" s="95">
        <v>0</v>
      </c>
      <c r="H1540" s="95">
        <v>0</v>
      </c>
      <c r="I1540" s="95">
        <v>0</v>
      </c>
      <c r="J1540" s="95">
        <v>0</v>
      </c>
      <c r="K1540" s="95">
        <v>0</v>
      </c>
      <c r="L1540" s="95">
        <v>0</v>
      </c>
      <c r="M1540" s="95">
        <v>0</v>
      </c>
      <c r="N1540" s="95">
        <v>0</v>
      </c>
      <c r="O1540" s="95">
        <v>0</v>
      </c>
      <c r="P1540" s="95">
        <v>0</v>
      </c>
      <c r="Q1540" s="95">
        <v>0</v>
      </c>
      <c r="R1540" s="95">
        <v>0</v>
      </c>
      <c r="S1540" s="95">
        <v>0</v>
      </c>
      <c r="T1540" s="95">
        <v>0</v>
      </c>
      <c r="U1540" s="95">
        <v>0</v>
      </c>
      <c r="V1540" s="95">
        <v>0</v>
      </c>
      <c r="W1540" s="95">
        <v>0</v>
      </c>
      <c r="X1540" s="95">
        <v>0</v>
      </c>
      <c r="Y1540" s="95">
        <v>0</v>
      </c>
      <c r="Z1540" s="95">
        <v>0</v>
      </c>
      <c r="AA1540" s="95">
        <v>0</v>
      </c>
      <c r="AB1540" s="95">
        <v>0</v>
      </c>
      <c r="AC1540" s="95">
        <v>0</v>
      </c>
      <c r="AD1540" s="95">
        <v>0</v>
      </c>
      <c r="AE1540" s="95">
        <v>0</v>
      </c>
      <c r="AF1540" s="95">
        <v>0</v>
      </c>
      <c r="AG1540" s="95">
        <v>0</v>
      </c>
      <c r="AH1540" s="95">
        <v>0</v>
      </c>
      <c r="AI1540" s="95">
        <v>0</v>
      </c>
      <c r="AJ1540" s="95">
        <v>0</v>
      </c>
      <c r="AK1540" s="95">
        <v>0</v>
      </c>
      <c r="AL1540" s="95">
        <v>0</v>
      </c>
      <c r="AM1540" s="95">
        <v>0</v>
      </c>
      <c r="AN1540" s="95">
        <v>0</v>
      </c>
      <c r="AO1540" s="96">
        <v>0</v>
      </c>
    </row>
    <row r="1541" spans="1:41" x14ac:dyDescent="0.3">
      <c r="A1541" s="81" t="s">
        <v>1568</v>
      </c>
      <c r="B1541" s="95">
        <v>0</v>
      </c>
      <c r="C1541" s="95">
        <v>0</v>
      </c>
      <c r="D1541" s="95">
        <v>0</v>
      </c>
      <c r="E1541" s="95">
        <v>0</v>
      </c>
      <c r="F1541" s="95">
        <v>0</v>
      </c>
      <c r="G1541" s="95">
        <v>0</v>
      </c>
      <c r="H1541" s="95">
        <v>0</v>
      </c>
      <c r="I1541" s="95">
        <v>0</v>
      </c>
      <c r="J1541" s="95">
        <v>0</v>
      </c>
      <c r="K1541" s="95">
        <v>0</v>
      </c>
      <c r="L1541" s="95">
        <v>0</v>
      </c>
      <c r="M1541" s="95">
        <v>0</v>
      </c>
      <c r="N1541" s="95">
        <v>0</v>
      </c>
      <c r="O1541" s="95">
        <v>0</v>
      </c>
      <c r="P1541" s="95">
        <v>0</v>
      </c>
      <c r="Q1541" s="95">
        <v>0</v>
      </c>
      <c r="R1541" s="95">
        <v>0</v>
      </c>
      <c r="S1541" s="95">
        <v>0</v>
      </c>
      <c r="T1541" s="95">
        <v>0</v>
      </c>
      <c r="U1541" s="95">
        <v>0</v>
      </c>
      <c r="V1541" s="95">
        <v>0</v>
      </c>
      <c r="W1541" s="95">
        <v>0</v>
      </c>
      <c r="X1541" s="95">
        <v>0</v>
      </c>
      <c r="Y1541" s="95">
        <v>0</v>
      </c>
      <c r="Z1541" s="95">
        <v>0</v>
      </c>
      <c r="AA1541" s="95">
        <v>0</v>
      </c>
      <c r="AB1541" s="95">
        <v>0</v>
      </c>
      <c r="AC1541" s="95">
        <v>0</v>
      </c>
      <c r="AD1541" s="95">
        <v>0</v>
      </c>
      <c r="AE1541" s="95">
        <v>0</v>
      </c>
      <c r="AF1541" s="95">
        <v>0</v>
      </c>
      <c r="AG1541" s="95">
        <v>0</v>
      </c>
      <c r="AH1541" s="95">
        <v>0</v>
      </c>
      <c r="AI1541" s="95">
        <v>0</v>
      </c>
      <c r="AJ1541" s="95">
        <v>0</v>
      </c>
      <c r="AK1541" s="95">
        <v>0</v>
      </c>
      <c r="AL1541" s="95">
        <v>0</v>
      </c>
      <c r="AM1541" s="95">
        <v>0</v>
      </c>
      <c r="AN1541" s="95">
        <v>0</v>
      </c>
      <c r="AO1541" s="96">
        <v>0</v>
      </c>
    </row>
    <row r="1542" spans="1:41" x14ac:dyDescent="0.3">
      <c r="A1542" s="81" t="s">
        <v>1569</v>
      </c>
      <c r="B1542" s="95">
        <v>0</v>
      </c>
      <c r="C1542" s="95">
        <v>0</v>
      </c>
      <c r="D1542" s="95">
        <v>0</v>
      </c>
      <c r="E1542" s="95">
        <v>1</v>
      </c>
      <c r="F1542" s="95">
        <v>0</v>
      </c>
      <c r="G1542" s="95">
        <v>0</v>
      </c>
      <c r="H1542" s="95">
        <v>0</v>
      </c>
      <c r="I1542" s="95">
        <v>0</v>
      </c>
      <c r="J1542" s="95">
        <v>0</v>
      </c>
      <c r="K1542" s="95">
        <v>0</v>
      </c>
      <c r="L1542" s="95">
        <v>0</v>
      </c>
      <c r="M1542" s="95">
        <v>0</v>
      </c>
      <c r="N1542" s="95">
        <v>0</v>
      </c>
      <c r="O1542" s="95">
        <v>0</v>
      </c>
      <c r="P1542" s="95">
        <v>0</v>
      </c>
      <c r="Q1542" s="95">
        <v>0</v>
      </c>
      <c r="R1542" s="95">
        <v>0</v>
      </c>
      <c r="S1542" s="95">
        <v>0</v>
      </c>
      <c r="T1542" s="95">
        <v>0</v>
      </c>
      <c r="U1542" s="95">
        <v>0</v>
      </c>
      <c r="V1542" s="95">
        <v>0</v>
      </c>
      <c r="W1542" s="95">
        <v>0</v>
      </c>
      <c r="X1542" s="95">
        <v>0</v>
      </c>
      <c r="Y1542" s="95">
        <v>0</v>
      </c>
      <c r="Z1542" s="95">
        <v>0</v>
      </c>
      <c r="AA1542" s="95">
        <v>0</v>
      </c>
      <c r="AB1542" s="95">
        <v>0</v>
      </c>
      <c r="AC1542" s="95">
        <v>0</v>
      </c>
      <c r="AD1542" s="95">
        <v>0</v>
      </c>
      <c r="AE1542" s="95">
        <v>0</v>
      </c>
      <c r="AF1542" s="95">
        <v>0</v>
      </c>
      <c r="AG1542" s="95">
        <v>0</v>
      </c>
      <c r="AH1542" s="95">
        <v>0</v>
      </c>
      <c r="AI1542" s="95">
        <v>0</v>
      </c>
      <c r="AJ1542" s="95">
        <v>0</v>
      </c>
      <c r="AK1542" s="95">
        <v>0</v>
      </c>
      <c r="AL1542" s="95">
        <v>0</v>
      </c>
      <c r="AM1542" s="95">
        <v>0</v>
      </c>
      <c r="AN1542" s="95">
        <v>0</v>
      </c>
      <c r="AO1542" s="96">
        <v>0</v>
      </c>
    </row>
    <row r="1543" spans="1:41" x14ac:dyDescent="0.3">
      <c r="A1543" s="81" t="s">
        <v>1570</v>
      </c>
      <c r="B1543" s="95">
        <v>0</v>
      </c>
      <c r="C1543" s="95">
        <v>0</v>
      </c>
      <c r="D1543" s="95">
        <v>0</v>
      </c>
      <c r="E1543" s="95">
        <v>0</v>
      </c>
      <c r="F1543" s="95">
        <v>0</v>
      </c>
      <c r="G1543" s="95">
        <v>0</v>
      </c>
      <c r="H1543" s="95">
        <v>0</v>
      </c>
      <c r="I1543" s="95">
        <v>0</v>
      </c>
      <c r="J1543" s="95">
        <v>0</v>
      </c>
      <c r="K1543" s="95">
        <v>0</v>
      </c>
      <c r="L1543" s="95">
        <v>0</v>
      </c>
      <c r="M1543" s="95">
        <v>0</v>
      </c>
      <c r="N1543" s="95">
        <v>0</v>
      </c>
      <c r="O1543" s="95">
        <v>0</v>
      </c>
      <c r="P1543" s="95">
        <v>0</v>
      </c>
      <c r="Q1543" s="95">
        <v>0</v>
      </c>
      <c r="R1543" s="95">
        <v>0</v>
      </c>
      <c r="S1543" s="95">
        <v>0</v>
      </c>
      <c r="T1543" s="95">
        <v>0</v>
      </c>
      <c r="U1543" s="95">
        <v>0</v>
      </c>
      <c r="V1543" s="95">
        <v>0</v>
      </c>
      <c r="W1543" s="95">
        <v>0</v>
      </c>
      <c r="X1543" s="95">
        <v>0</v>
      </c>
      <c r="Y1543" s="95">
        <v>0</v>
      </c>
      <c r="Z1543" s="95">
        <v>0</v>
      </c>
      <c r="AA1543" s="95">
        <v>0</v>
      </c>
      <c r="AB1543" s="95">
        <v>0</v>
      </c>
      <c r="AC1543" s="95">
        <v>0</v>
      </c>
      <c r="AD1543" s="95">
        <v>0</v>
      </c>
      <c r="AE1543" s="95">
        <v>0</v>
      </c>
      <c r="AF1543" s="95">
        <v>0</v>
      </c>
      <c r="AG1543" s="95">
        <v>0</v>
      </c>
      <c r="AH1543" s="95">
        <v>0</v>
      </c>
      <c r="AI1543" s="95">
        <v>0</v>
      </c>
      <c r="AJ1543" s="95">
        <v>0</v>
      </c>
      <c r="AK1543" s="95">
        <v>0</v>
      </c>
      <c r="AL1543" s="95">
        <v>0</v>
      </c>
      <c r="AM1543" s="95">
        <v>0</v>
      </c>
      <c r="AN1543" s="95">
        <v>0</v>
      </c>
      <c r="AO1543" s="96">
        <v>0</v>
      </c>
    </row>
    <row r="1544" spans="1:41" x14ac:dyDescent="0.3">
      <c r="A1544" s="81" t="s">
        <v>1571</v>
      </c>
      <c r="B1544" s="95">
        <v>0</v>
      </c>
      <c r="C1544" s="95">
        <v>0</v>
      </c>
      <c r="D1544" s="95">
        <v>0</v>
      </c>
      <c r="E1544" s="95">
        <v>0</v>
      </c>
      <c r="F1544" s="95">
        <v>0</v>
      </c>
      <c r="G1544" s="95">
        <v>0</v>
      </c>
      <c r="H1544" s="95">
        <v>0</v>
      </c>
      <c r="I1544" s="95">
        <v>0</v>
      </c>
      <c r="J1544" s="95">
        <v>0</v>
      </c>
      <c r="K1544" s="95">
        <v>0</v>
      </c>
      <c r="L1544" s="95">
        <v>0</v>
      </c>
      <c r="M1544" s="95">
        <v>0</v>
      </c>
      <c r="N1544" s="95">
        <v>0</v>
      </c>
      <c r="O1544" s="95">
        <v>0</v>
      </c>
      <c r="P1544" s="95">
        <v>0</v>
      </c>
      <c r="Q1544" s="95">
        <v>0</v>
      </c>
      <c r="R1544" s="95">
        <v>0</v>
      </c>
      <c r="S1544" s="95">
        <v>0</v>
      </c>
      <c r="T1544" s="95">
        <v>0</v>
      </c>
      <c r="U1544" s="95">
        <v>0</v>
      </c>
      <c r="V1544" s="95">
        <v>0</v>
      </c>
      <c r="W1544" s="95">
        <v>0</v>
      </c>
      <c r="X1544" s="95">
        <v>0</v>
      </c>
      <c r="Y1544" s="95">
        <v>0</v>
      </c>
      <c r="Z1544" s="95">
        <v>0</v>
      </c>
      <c r="AA1544" s="95">
        <v>0</v>
      </c>
      <c r="AB1544" s="95">
        <v>0</v>
      </c>
      <c r="AC1544" s="95">
        <v>0</v>
      </c>
      <c r="AD1544" s="95">
        <v>0</v>
      </c>
      <c r="AE1544" s="95">
        <v>0</v>
      </c>
      <c r="AF1544" s="95">
        <v>0</v>
      </c>
      <c r="AG1544" s="95">
        <v>0</v>
      </c>
      <c r="AH1544" s="95">
        <v>0</v>
      </c>
      <c r="AI1544" s="95">
        <v>0</v>
      </c>
      <c r="AJ1544" s="95">
        <v>0</v>
      </c>
      <c r="AK1544" s="95">
        <v>0</v>
      </c>
      <c r="AL1544" s="95">
        <v>0</v>
      </c>
      <c r="AM1544" s="95">
        <v>0</v>
      </c>
      <c r="AN1544" s="95">
        <v>0</v>
      </c>
      <c r="AO1544" s="96">
        <v>0</v>
      </c>
    </row>
    <row r="1545" spans="1:41" x14ac:dyDescent="0.3">
      <c r="A1545" s="81" t="s">
        <v>1572</v>
      </c>
      <c r="B1545" s="95">
        <v>0</v>
      </c>
      <c r="C1545" s="95">
        <v>0</v>
      </c>
      <c r="D1545" s="95">
        <v>1</v>
      </c>
      <c r="E1545" s="95">
        <v>0</v>
      </c>
      <c r="F1545" s="95">
        <v>0</v>
      </c>
      <c r="G1545" s="95">
        <v>0</v>
      </c>
      <c r="H1545" s="95">
        <v>0</v>
      </c>
      <c r="I1545" s="95">
        <v>0</v>
      </c>
      <c r="J1545" s="95">
        <v>0</v>
      </c>
      <c r="K1545" s="95">
        <v>1</v>
      </c>
      <c r="L1545" s="95">
        <v>0</v>
      </c>
      <c r="M1545" s="95">
        <v>0</v>
      </c>
      <c r="N1545" s="95">
        <v>0</v>
      </c>
      <c r="O1545" s="95">
        <v>0</v>
      </c>
      <c r="P1545" s="95">
        <v>0</v>
      </c>
      <c r="Q1545" s="95">
        <v>0</v>
      </c>
      <c r="R1545" s="95">
        <v>0</v>
      </c>
      <c r="S1545" s="95">
        <v>0</v>
      </c>
      <c r="T1545" s="95">
        <v>0</v>
      </c>
      <c r="U1545" s="95">
        <v>0</v>
      </c>
      <c r="V1545" s="95">
        <v>0</v>
      </c>
      <c r="W1545" s="95">
        <v>0</v>
      </c>
      <c r="X1545" s="95">
        <v>0</v>
      </c>
      <c r="Y1545" s="95">
        <v>0</v>
      </c>
      <c r="Z1545" s="95">
        <v>0</v>
      </c>
      <c r="AA1545" s="95">
        <v>0</v>
      </c>
      <c r="AB1545" s="95">
        <v>0</v>
      </c>
      <c r="AC1545" s="95">
        <v>0</v>
      </c>
      <c r="AD1545" s="95">
        <v>0</v>
      </c>
      <c r="AE1545" s="95">
        <v>0</v>
      </c>
      <c r="AF1545" s="95">
        <v>0</v>
      </c>
      <c r="AG1545" s="95">
        <v>0</v>
      </c>
      <c r="AH1545" s="95">
        <v>0</v>
      </c>
      <c r="AI1545" s="95">
        <v>0</v>
      </c>
      <c r="AJ1545" s="95">
        <v>0</v>
      </c>
      <c r="AK1545" s="95">
        <v>0</v>
      </c>
      <c r="AL1545" s="95">
        <v>0</v>
      </c>
      <c r="AM1545" s="95">
        <v>0</v>
      </c>
      <c r="AN1545" s="95">
        <v>0</v>
      </c>
      <c r="AO1545" s="96">
        <v>0</v>
      </c>
    </row>
    <row r="1546" spans="1:41" x14ac:dyDescent="0.3">
      <c r="A1546" s="81" t="s">
        <v>1573</v>
      </c>
      <c r="B1546" s="95">
        <v>0</v>
      </c>
      <c r="C1546" s="95">
        <v>0</v>
      </c>
      <c r="D1546" s="95">
        <v>0</v>
      </c>
      <c r="E1546" s="95">
        <v>0</v>
      </c>
      <c r="F1546" s="95">
        <v>0</v>
      </c>
      <c r="G1546" s="95">
        <v>0</v>
      </c>
      <c r="H1546" s="95">
        <v>0</v>
      </c>
      <c r="I1546" s="95">
        <v>0</v>
      </c>
      <c r="J1546" s="95">
        <v>0</v>
      </c>
      <c r="K1546" s="95">
        <v>0</v>
      </c>
      <c r="L1546" s="95">
        <v>0</v>
      </c>
      <c r="M1546" s="95">
        <v>0</v>
      </c>
      <c r="N1546" s="95">
        <v>0</v>
      </c>
      <c r="O1546" s="95">
        <v>0</v>
      </c>
      <c r="P1546" s="95">
        <v>0</v>
      </c>
      <c r="Q1546" s="95">
        <v>0</v>
      </c>
      <c r="R1546" s="95">
        <v>0</v>
      </c>
      <c r="S1546" s="95">
        <v>0</v>
      </c>
      <c r="T1546" s="95">
        <v>0</v>
      </c>
      <c r="U1546" s="95">
        <v>0</v>
      </c>
      <c r="V1546" s="95">
        <v>0</v>
      </c>
      <c r="W1546" s="95">
        <v>0</v>
      </c>
      <c r="X1546" s="95">
        <v>0</v>
      </c>
      <c r="Y1546" s="95">
        <v>0</v>
      </c>
      <c r="Z1546" s="95">
        <v>0</v>
      </c>
      <c r="AA1546" s="95">
        <v>0</v>
      </c>
      <c r="AB1546" s="95">
        <v>0</v>
      </c>
      <c r="AC1546" s="95">
        <v>0</v>
      </c>
      <c r="AD1546" s="95">
        <v>0</v>
      </c>
      <c r="AE1546" s="95">
        <v>0</v>
      </c>
      <c r="AF1546" s="95">
        <v>0</v>
      </c>
      <c r="AG1546" s="95">
        <v>0</v>
      </c>
      <c r="AH1546" s="95">
        <v>0</v>
      </c>
      <c r="AI1546" s="95">
        <v>0</v>
      </c>
      <c r="AJ1546" s="95">
        <v>0</v>
      </c>
      <c r="AK1546" s="95">
        <v>0</v>
      </c>
      <c r="AL1546" s="95">
        <v>0</v>
      </c>
      <c r="AM1546" s="95">
        <v>0</v>
      </c>
      <c r="AN1546" s="95">
        <v>0</v>
      </c>
      <c r="AO1546" s="96">
        <v>0</v>
      </c>
    </row>
    <row r="1547" spans="1:41" x14ac:dyDescent="0.3">
      <c r="A1547" s="81" t="s">
        <v>1574</v>
      </c>
      <c r="B1547" s="95">
        <v>9</v>
      </c>
      <c r="C1547" s="95">
        <v>0</v>
      </c>
      <c r="D1547" s="95">
        <v>3</v>
      </c>
      <c r="E1547" s="95">
        <v>1</v>
      </c>
      <c r="F1547" s="95">
        <v>0</v>
      </c>
      <c r="G1547" s="95">
        <v>47</v>
      </c>
      <c r="H1547" s="95">
        <v>0</v>
      </c>
      <c r="I1547" s="95">
        <v>1</v>
      </c>
      <c r="J1547" s="95">
        <v>0</v>
      </c>
      <c r="K1547" s="95">
        <v>0</v>
      </c>
      <c r="L1547" s="95">
        <v>2</v>
      </c>
      <c r="M1547" s="95">
        <v>0</v>
      </c>
      <c r="N1547" s="95">
        <v>0</v>
      </c>
      <c r="O1547" s="95">
        <v>1</v>
      </c>
      <c r="P1547" s="95">
        <v>0</v>
      </c>
      <c r="Q1547" s="95">
        <v>10</v>
      </c>
      <c r="R1547" s="95">
        <v>0</v>
      </c>
      <c r="S1547" s="95">
        <v>0</v>
      </c>
      <c r="T1547" s="95">
        <v>0</v>
      </c>
      <c r="U1547" s="95">
        <v>0</v>
      </c>
      <c r="V1547" s="95">
        <v>0</v>
      </c>
      <c r="W1547" s="95">
        <v>0</v>
      </c>
      <c r="X1547" s="95">
        <v>0</v>
      </c>
      <c r="Y1547" s="95">
        <v>0</v>
      </c>
      <c r="Z1547" s="95">
        <v>0</v>
      </c>
      <c r="AA1547" s="95">
        <v>3</v>
      </c>
      <c r="AB1547" s="95">
        <v>0</v>
      </c>
      <c r="AC1547" s="95">
        <v>0</v>
      </c>
      <c r="AD1547" s="95">
        <v>0</v>
      </c>
      <c r="AE1547" s="95">
        <v>0</v>
      </c>
      <c r="AF1547" s="95">
        <v>3</v>
      </c>
      <c r="AG1547" s="95">
        <v>0</v>
      </c>
      <c r="AH1547" s="95">
        <v>1</v>
      </c>
      <c r="AI1547" s="95">
        <v>0</v>
      </c>
      <c r="AJ1547" s="95">
        <v>0</v>
      </c>
      <c r="AK1547" s="95">
        <v>8</v>
      </c>
      <c r="AL1547" s="95">
        <v>0</v>
      </c>
      <c r="AM1547" s="95">
        <v>0</v>
      </c>
      <c r="AN1547" s="95">
        <v>0</v>
      </c>
      <c r="AO1547" s="96">
        <v>0</v>
      </c>
    </row>
    <row r="1548" spans="1:41" x14ac:dyDescent="0.3">
      <c r="A1548" s="81" t="s">
        <v>1575</v>
      </c>
      <c r="B1548" s="95">
        <v>14</v>
      </c>
      <c r="C1548" s="95">
        <v>0</v>
      </c>
      <c r="D1548" s="95">
        <v>22</v>
      </c>
      <c r="E1548" s="95">
        <v>2</v>
      </c>
      <c r="F1548" s="95">
        <v>0</v>
      </c>
      <c r="G1548" s="95">
        <v>62</v>
      </c>
      <c r="H1548" s="95">
        <v>0</v>
      </c>
      <c r="I1548" s="95">
        <v>2</v>
      </c>
      <c r="J1548" s="95">
        <v>0</v>
      </c>
      <c r="K1548" s="95">
        <v>0</v>
      </c>
      <c r="L1548" s="95">
        <v>2</v>
      </c>
      <c r="M1548" s="95">
        <v>0</v>
      </c>
      <c r="N1548" s="95">
        <v>6</v>
      </c>
      <c r="O1548" s="95">
        <v>0</v>
      </c>
      <c r="P1548" s="95">
        <v>0</v>
      </c>
      <c r="Q1548" s="95">
        <v>6</v>
      </c>
      <c r="R1548" s="95">
        <v>0</v>
      </c>
      <c r="S1548" s="95">
        <v>0</v>
      </c>
      <c r="T1548" s="95">
        <v>0</v>
      </c>
      <c r="U1548" s="95">
        <v>1</v>
      </c>
      <c r="V1548" s="95">
        <v>2</v>
      </c>
      <c r="W1548" s="95">
        <v>0</v>
      </c>
      <c r="X1548" s="95">
        <v>2</v>
      </c>
      <c r="Y1548" s="95">
        <v>0</v>
      </c>
      <c r="Z1548" s="95">
        <v>0</v>
      </c>
      <c r="AA1548" s="95">
        <v>2</v>
      </c>
      <c r="AB1548" s="95">
        <v>0</v>
      </c>
      <c r="AC1548" s="95">
        <v>0</v>
      </c>
      <c r="AD1548" s="95">
        <v>0</v>
      </c>
      <c r="AE1548" s="95">
        <v>0</v>
      </c>
      <c r="AF1548" s="95">
        <v>5</v>
      </c>
      <c r="AG1548" s="95">
        <v>0</v>
      </c>
      <c r="AH1548" s="95">
        <v>2</v>
      </c>
      <c r="AI1548" s="95">
        <v>0</v>
      </c>
      <c r="AJ1548" s="95">
        <v>0</v>
      </c>
      <c r="AK1548" s="95">
        <v>6</v>
      </c>
      <c r="AL1548" s="95">
        <v>0</v>
      </c>
      <c r="AM1548" s="95">
        <v>0</v>
      </c>
      <c r="AN1548" s="95">
        <v>0</v>
      </c>
      <c r="AO1548" s="96">
        <v>0</v>
      </c>
    </row>
    <row r="1549" spans="1:41" x14ac:dyDescent="0.3">
      <c r="A1549" s="81" t="s">
        <v>1576</v>
      </c>
      <c r="B1549" s="95">
        <v>0</v>
      </c>
      <c r="C1549" s="95">
        <v>0</v>
      </c>
      <c r="D1549" s="95">
        <v>0</v>
      </c>
      <c r="E1549" s="95">
        <v>0</v>
      </c>
      <c r="F1549" s="95">
        <v>0</v>
      </c>
      <c r="G1549" s="95">
        <v>0</v>
      </c>
      <c r="H1549" s="95">
        <v>0</v>
      </c>
      <c r="I1549" s="95">
        <v>0</v>
      </c>
      <c r="J1549" s="95">
        <v>0</v>
      </c>
      <c r="K1549" s="95">
        <v>0</v>
      </c>
      <c r="L1549" s="95">
        <v>0</v>
      </c>
      <c r="M1549" s="95">
        <v>0</v>
      </c>
      <c r="N1549" s="95">
        <v>0</v>
      </c>
      <c r="O1549" s="95">
        <v>0</v>
      </c>
      <c r="P1549" s="95">
        <v>0</v>
      </c>
      <c r="Q1549" s="95">
        <v>0</v>
      </c>
      <c r="R1549" s="95">
        <v>0</v>
      </c>
      <c r="S1549" s="95">
        <v>0</v>
      </c>
      <c r="T1549" s="95">
        <v>0</v>
      </c>
      <c r="U1549" s="95">
        <v>0</v>
      </c>
      <c r="V1549" s="95">
        <v>0</v>
      </c>
      <c r="W1549" s="95">
        <v>0</v>
      </c>
      <c r="X1549" s="95">
        <v>0</v>
      </c>
      <c r="Y1549" s="95">
        <v>0</v>
      </c>
      <c r="Z1549" s="95">
        <v>0</v>
      </c>
      <c r="AA1549" s="95">
        <v>0</v>
      </c>
      <c r="AB1549" s="95">
        <v>0</v>
      </c>
      <c r="AC1549" s="95">
        <v>0</v>
      </c>
      <c r="AD1549" s="95">
        <v>0</v>
      </c>
      <c r="AE1549" s="95">
        <v>0</v>
      </c>
      <c r="AF1549" s="95">
        <v>0</v>
      </c>
      <c r="AG1549" s="95">
        <v>0</v>
      </c>
      <c r="AH1549" s="95">
        <v>0</v>
      </c>
      <c r="AI1549" s="95">
        <v>0</v>
      </c>
      <c r="AJ1549" s="95">
        <v>0</v>
      </c>
      <c r="AK1549" s="95">
        <v>0</v>
      </c>
      <c r="AL1549" s="95">
        <v>0</v>
      </c>
      <c r="AM1549" s="95">
        <v>0</v>
      </c>
      <c r="AN1549" s="95">
        <v>0</v>
      </c>
      <c r="AO1549" s="96">
        <v>0</v>
      </c>
    </row>
    <row r="1550" spans="1:41" x14ac:dyDescent="0.3">
      <c r="A1550" s="81" t="s">
        <v>1577</v>
      </c>
      <c r="B1550" s="95">
        <v>0</v>
      </c>
      <c r="C1550" s="95">
        <v>0</v>
      </c>
      <c r="D1550" s="95">
        <v>0</v>
      </c>
      <c r="E1550" s="95">
        <v>0</v>
      </c>
      <c r="F1550" s="95">
        <v>0</v>
      </c>
      <c r="G1550" s="95">
        <v>0</v>
      </c>
      <c r="H1550" s="95">
        <v>0</v>
      </c>
      <c r="I1550" s="95">
        <v>0</v>
      </c>
      <c r="J1550" s="95">
        <v>0</v>
      </c>
      <c r="K1550" s="95">
        <v>0</v>
      </c>
      <c r="L1550" s="95">
        <v>0</v>
      </c>
      <c r="M1550" s="95">
        <v>0</v>
      </c>
      <c r="N1550" s="95">
        <v>0</v>
      </c>
      <c r="O1550" s="95">
        <v>0</v>
      </c>
      <c r="P1550" s="95">
        <v>0</v>
      </c>
      <c r="Q1550" s="95">
        <v>0</v>
      </c>
      <c r="R1550" s="95">
        <v>0</v>
      </c>
      <c r="S1550" s="95">
        <v>0</v>
      </c>
      <c r="T1550" s="95">
        <v>0</v>
      </c>
      <c r="U1550" s="95">
        <v>0</v>
      </c>
      <c r="V1550" s="95">
        <v>0</v>
      </c>
      <c r="W1550" s="95">
        <v>0</v>
      </c>
      <c r="X1550" s="95">
        <v>0</v>
      </c>
      <c r="Y1550" s="95">
        <v>0</v>
      </c>
      <c r="Z1550" s="95">
        <v>0</v>
      </c>
      <c r="AA1550" s="95">
        <v>0</v>
      </c>
      <c r="AB1550" s="95">
        <v>0</v>
      </c>
      <c r="AC1550" s="95">
        <v>0</v>
      </c>
      <c r="AD1550" s="95">
        <v>0</v>
      </c>
      <c r="AE1550" s="95">
        <v>0</v>
      </c>
      <c r="AF1550" s="95">
        <v>0</v>
      </c>
      <c r="AG1550" s="95">
        <v>0</v>
      </c>
      <c r="AH1550" s="95">
        <v>0</v>
      </c>
      <c r="AI1550" s="95">
        <v>0</v>
      </c>
      <c r="AJ1550" s="95">
        <v>0</v>
      </c>
      <c r="AK1550" s="95">
        <v>0</v>
      </c>
      <c r="AL1550" s="95">
        <v>0</v>
      </c>
      <c r="AM1550" s="95">
        <v>0</v>
      </c>
      <c r="AN1550" s="95">
        <v>0</v>
      </c>
      <c r="AO1550" s="96">
        <v>0</v>
      </c>
    </row>
    <row r="1551" spans="1:41" x14ac:dyDescent="0.3">
      <c r="A1551" s="81" t="s">
        <v>1578</v>
      </c>
      <c r="B1551" s="95">
        <v>0</v>
      </c>
      <c r="C1551" s="95">
        <v>0</v>
      </c>
      <c r="D1551" s="95">
        <v>1</v>
      </c>
      <c r="E1551" s="95">
        <v>2</v>
      </c>
      <c r="F1551" s="95">
        <v>0</v>
      </c>
      <c r="G1551" s="95">
        <v>0</v>
      </c>
      <c r="H1551" s="95">
        <v>0</v>
      </c>
      <c r="I1551" s="95">
        <v>0</v>
      </c>
      <c r="J1551" s="95">
        <v>0</v>
      </c>
      <c r="K1551" s="95">
        <v>0</v>
      </c>
      <c r="L1551" s="95">
        <v>0</v>
      </c>
      <c r="M1551" s="95">
        <v>0</v>
      </c>
      <c r="N1551" s="95">
        <v>3</v>
      </c>
      <c r="O1551" s="95">
        <v>1</v>
      </c>
      <c r="P1551" s="95">
        <v>0</v>
      </c>
      <c r="Q1551" s="95">
        <v>0</v>
      </c>
      <c r="R1551" s="95">
        <v>0</v>
      </c>
      <c r="S1551" s="95">
        <v>0</v>
      </c>
      <c r="T1551" s="95">
        <v>0</v>
      </c>
      <c r="U1551" s="95">
        <v>0</v>
      </c>
      <c r="V1551" s="95">
        <v>0</v>
      </c>
      <c r="W1551" s="95">
        <v>0</v>
      </c>
      <c r="X1551" s="95">
        <v>0</v>
      </c>
      <c r="Y1551" s="95">
        <v>0</v>
      </c>
      <c r="Z1551" s="95">
        <v>0</v>
      </c>
      <c r="AA1551" s="95">
        <v>0</v>
      </c>
      <c r="AB1551" s="95">
        <v>0</v>
      </c>
      <c r="AC1551" s="95">
        <v>0</v>
      </c>
      <c r="AD1551" s="95">
        <v>0</v>
      </c>
      <c r="AE1551" s="95">
        <v>0</v>
      </c>
      <c r="AF1551" s="95">
        <v>0</v>
      </c>
      <c r="AG1551" s="95">
        <v>0</v>
      </c>
      <c r="AH1551" s="95">
        <v>0</v>
      </c>
      <c r="AI1551" s="95">
        <v>0</v>
      </c>
      <c r="AJ1551" s="95">
        <v>0</v>
      </c>
      <c r="AK1551" s="95">
        <v>0</v>
      </c>
      <c r="AL1551" s="95">
        <v>0</v>
      </c>
      <c r="AM1551" s="95">
        <v>0</v>
      </c>
      <c r="AN1551" s="95">
        <v>0</v>
      </c>
      <c r="AO1551" s="96">
        <v>0</v>
      </c>
    </row>
    <row r="1552" spans="1:41" x14ac:dyDescent="0.3">
      <c r="A1552" s="81" t="s">
        <v>1579</v>
      </c>
      <c r="B1552" s="95">
        <v>0</v>
      </c>
      <c r="C1552" s="95">
        <v>0</v>
      </c>
      <c r="D1552" s="95">
        <v>0</v>
      </c>
      <c r="E1552" s="95">
        <v>0</v>
      </c>
      <c r="F1552" s="95">
        <v>0</v>
      </c>
      <c r="G1552" s="95">
        <v>0</v>
      </c>
      <c r="H1552" s="95">
        <v>0</v>
      </c>
      <c r="I1552" s="95">
        <v>0</v>
      </c>
      <c r="J1552" s="95">
        <v>0</v>
      </c>
      <c r="K1552" s="95">
        <v>0</v>
      </c>
      <c r="L1552" s="95">
        <v>0</v>
      </c>
      <c r="M1552" s="95">
        <v>0</v>
      </c>
      <c r="N1552" s="95">
        <v>0</v>
      </c>
      <c r="O1552" s="95">
        <v>0</v>
      </c>
      <c r="P1552" s="95">
        <v>0</v>
      </c>
      <c r="Q1552" s="95">
        <v>0</v>
      </c>
      <c r="R1552" s="95">
        <v>0</v>
      </c>
      <c r="S1552" s="95">
        <v>0</v>
      </c>
      <c r="T1552" s="95">
        <v>0</v>
      </c>
      <c r="U1552" s="95">
        <v>0</v>
      </c>
      <c r="V1552" s="95">
        <v>0</v>
      </c>
      <c r="W1552" s="95">
        <v>0</v>
      </c>
      <c r="X1552" s="95">
        <v>0</v>
      </c>
      <c r="Y1552" s="95">
        <v>0</v>
      </c>
      <c r="Z1552" s="95">
        <v>0</v>
      </c>
      <c r="AA1552" s="95">
        <v>0</v>
      </c>
      <c r="AB1552" s="95">
        <v>0</v>
      </c>
      <c r="AC1552" s="95">
        <v>0</v>
      </c>
      <c r="AD1552" s="95">
        <v>0</v>
      </c>
      <c r="AE1552" s="95">
        <v>0</v>
      </c>
      <c r="AF1552" s="95">
        <v>0</v>
      </c>
      <c r="AG1552" s="95">
        <v>0</v>
      </c>
      <c r="AH1552" s="95">
        <v>0</v>
      </c>
      <c r="AI1552" s="95">
        <v>0</v>
      </c>
      <c r="AJ1552" s="95">
        <v>0</v>
      </c>
      <c r="AK1552" s="95">
        <v>0</v>
      </c>
      <c r="AL1552" s="95">
        <v>0</v>
      </c>
      <c r="AM1552" s="95">
        <v>0</v>
      </c>
      <c r="AN1552" s="95">
        <v>0</v>
      </c>
      <c r="AO1552" s="96">
        <v>0</v>
      </c>
    </row>
    <row r="1553" spans="1:41" x14ac:dyDescent="0.3">
      <c r="A1553" s="81" t="s">
        <v>1580</v>
      </c>
      <c r="B1553" s="95">
        <v>10</v>
      </c>
      <c r="C1553" s="95">
        <v>0</v>
      </c>
      <c r="D1553" s="95">
        <v>2</v>
      </c>
      <c r="E1553" s="95">
        <v>1</v>
      </c>
      <c r="F1553" s="95">
        <v>0</v>
      </c>
      <c r="G1553" s="95">
        <v>12</v>
      </c>
      <c r="H1553" s="95">
        <v>0</v>
      </c>
      <c r="I1553" s="95">
        <v>0</v>
      </c>
      <c r="J1553" s="95">
        <v>0</v>
      </c>
      <c r="K1553" s="95">
        <v>0</v>
      </c>
      <c r="L1553" s="95">
        <v>1</v>
      </c>
      <c r="M1553" s="95">
        <v>0</v>
      </c>
      <c r="N1553" s="95">
        <v>0</v>
      </c>
      <c r="O1553" s="95">
        <v>1</v>
      </c>
      <c r="P1553" s="95">
        <v>0</v>
      </c>
      <c r="Q1553" s="95">
        <v>2</v>
      </c>
      <c r="R1553" s="95">
        <v>0</v>
      </c>
      <c r="S1553" s="95">
        <v>0</v>
      </c>
      <c r="T1553" s="95">
        <v>0</v>
      </c>
      <c r="U1553" s="95">
        <v>0</v>
      </c>
      <c r="V1553" s="95">
        <v>0</v>
      </c>
      <c r="W1553" s="95">
        <v>0</v>
      </c>
      <c r="X1553" s="95">
        <v>0</v>
      </c>
      <c r="Y1553" s="95">
        <v>0</v>
      </c>
      <c r="Z1553" s="95">
        <v>0</v>
      </c>
      <c r="AA1553" s="95">
        <v>1</v>
      </c>
      <c r="AB1553" s="95">
        <v>0</v>
      </c>
      <c r="AC1553" s="95">
        <v>0</v>
      </c>
      <c r="AD1553" s="95">
        <v>0</v>
      </c>
      <c r="AE1553" s="95">
        <v>0</v>
      </c>
      <c r="AF1553" s="95">
        <v>1</v>
      </c>
      <c r="AG1553" s="95">
        <v>0</v>
      </c>
      <c r="AH1553" s="95">
        <v>1</v>
      </c>
      <c r="AI1553" s="95">
        <v>0</v>
      </c>
      <c r="AJ1553" s="95">
        <v>0</v>
      </c>
      <c r="AK1553" s="95">
        <v>2</v>
      </c>
      <c r="AL1553" s="95">
        <v>0</v>
      </c>
      <c r="AM1553" s="95">
        <v>0</v>
      </c>
      <c r="AN1553" s="95">
        <v>0</v>
      </c>
      <c r="AO1553" s="96">
        <v>0</v>
      </c>
    </row>
    <row r="1554" spans="1:41" x14ac:dyDescent="0.3">
      <c r="A1554" s="81" t="s">
        <v>1581</v>
      </c>
      <c r="B1554" s="95">
        <v>0</v>
      </c>
      <c r="C1554" s="95">
        <v>0</v>
      </c>
      <c r="D1554" s="95">
        <v>0</v>
      </c>
      <c r="E1554" s="95">
        <v>0</v>
      </c>
      <c r="F1554" s="95">
        <v>0</v>
      </c>
      <c r="G1554" s="95">
        <v>0</v>
      </c>
      <c r="H1554" s="95">
        <v>0</v>
      </c>
      <c r="I1554" s="95">
        <v>0</v>
      </c>
      <c r="J1554" s="95">
        <v>0</v>
      </c>
      <c r="K1554" s="95">
        <v>0</v>
      </c>
      <c r="L1554" s="95">
        <v>0</v>
      </c>
      <c r="M1554" s="95">
        <v>0</v>
      </c>
      <c r="N1554" s="95">
        <v>0</v>
      </c>
      <c r="O1554" s="95">
        <v>0</v>
      </c>
      <c r="P1554" s="95">
        <v>0</v>
      </c>
      <c r="Q1554" s="95">
        <v>0</v>
      </c>
      <c r="R1554" s="95">
        <v>0</v>
      </c>
      <c r="S1554" s="95">
        <v>0</v>
      </c>
      <c r="T1554" s="95">
        <v>0</v>
      </c>
      <c r="U1554" s="95">
        <v>0</v>
      </c>
      <c r="V1554" s="95">
        <v>0</v>
      </c>
      <c r="W1554" s="95">
        <v>0</v>
      </c>
      <c r="X1554" s="95">
        <v>0</v>
      </c>
      <c r="Y1554" s="95">
        <v>0</v>
      </c>
      <c r="Z1554" s="95">
        <v>0</v>
      </c>
      <c r="AA1554" s="95">
        <v>0</v>
      </c>
      <c r="AB1554" s="95">
        <v>0</v>
      </c>
      <c r="AC1554" s="95">
        <v>0</v>
      </c>
      <c r="AD1554" s="95">
        <v>0</v>
      </c>
      <c r="AE1554" s="95">
        <v>0</v>
      </c>
      <c r="AF1554" s="95">
        <v>0</v>
      </c>
      <c r="AG1554" s="95">
        <v>0</v>
      </c>
      <c r="AH1554" s="95">
        <v>0</v>
      </c>
      <c r="AI1554" s="95">
        <v>0</v>
      </c>
      <c r="AJ1554" s="95">
        <v>0</v>
      </c>
      <c r="AK1554" s="95">
        <v>0</v>
      </c>
      <c r="AL1554" s="95">
        <v>0</v>
      </c>
      <c r="AM1554" s="95">
        <v>0</v>
      </c>
      <c r="AN1554" s="95">
        <v>0</v>
      </c>
      <c r="AO1554" s="96">
        <v>0</v>
      </c>
    </row>
    <row r="1555" spans="1:41" x14ac:dyDescent="0.3">
      <c r="A1555" s="81" t="s">
        <v>1582</v>
      </c>
      <c r="B1555" s="95">
        <v>0</v>
      </c>
      <c r="C1555" s="95">
        <v>0</v>
      </c>
      <c r="D1555" s="95">
        <v>0</v>
      </c>
      <c r="E1555" s="95">
        <v>0</v>
      </c>
      <c r="F1555" s="95">
        <v>0</v>
      </c>
      <c r="G1555" s="95">
        <v>0</v>
      </c>
      <c r="H1555" s="95">
        <v>0</v>
      </c>
      <c r="I1555" s="95">
        <v>0</v>
      </c>
      <c r="J1555" s="95">
        <v>0</v>
      </c>
      <c r="K1555" s="95">
        <v>0</v>
      </c>
      <c r="L1555" s="95">
        <v>0</v>
      </c>
      <c r="M1555" s="95">
        <v>0</v>
      </c>
      <c r="N1555" s="95">
        <v>0</v>
      </c>
      <c r="O1555" s="95">
        <v>0</v>
      </c>
      <c r="P1555" s="95">
        <v>0</v>
      </c>
      <c r="Q1555" s="95">
        <v>0</v>
      </c>
      <c r="R1555" s="95">
        <v>0</v>
      </c>
      <c r="S1555" s="95">
        <v>0</v>
      </c>
      <c r="T1555" s="95">
        <v>0</v>
      </c>
      <c r="U1555" s="95">
        <v>0</v>
      </c>
      <c r="V1555" s="95">
        <v>0</v>
      </c>
      <c r="W1555" s="95">
        <v>0</v>
      </c>
      <c r="X1555" s="95">
        <v>0</v>
      </c>
      <c r="Y1555" s="95">
        <v>0</v>
      </c>
      <c r="Z1555" s="95">
        <v>0</v>
      </c>
      <c r="AA1555" s="95">
        <v>0</v>
      </c>
      <c r="AB1555" s="95">
        <v>0</v>
      </c>
      <c r="AC1555" s="95">
        <v>0</v>
      </c>
      <c r="AD1555" s="95">
        <v>0</v>
      </c>
      <c r="AE1555" s="95">
        <v>0</v>
      </c>
      <c r="AF1555" s="95">
        <v>0</v>
      </c>
      <c r="AG1555" s="95">
        <v>0</v>
      </c>
      <c r="AH1555" s="95">
        <v>0</v>
      </c>
      <c r="AI1555" s="95">
        <v>0</v>
      </c>
      <c r="AJ1555" s="95">
        <v>0</v>
      </c>
      <c r="AK1555" s="95">
        <v>0</v>
      </c>
      <c r="AL1555" s="95">
        <v>0</v>
      </c>
      <c r="AM1555" s="95">
        <v>0</v>
      </c>
      <c r="AN1555" s="95">
        <v>0</v>
      </c>
      <c r="AO1555" s="96">
        <v>0</v>
      </c>
    </row>
    <row r="1556" spans="1:41" x14ac:dyDescent="0.3">
      <c r="A1556" s="81" t="s">
        <v>1583</v>
      </c>
      <c r="B1556" s="95">
        <v>0</v>
      </c>
      <c r="C1556" s="95">
        <v>0</v>
      </c>
      <c r="D1556" s="95">
        <v>0</v>
      </c>
      <c r="E1556" s="95">
        <v>0</v>
      </c>
      <c r="F1556" s="95">
        <v>0</v>
      </c>
      <c r="G1556" s="95">
        <v>0</v>
      </c>
      <c r="H1556" s="95">
        <v>0</v>
      </c>
      <c r="I1556" s="95">
        <v>0</v>
      </c>
      <c r="J1556" s="95">
        <v>0</v>
      </c>
      <c r="K1556" s="95">
        <v>0</v>
      </c>
      <c r="L1556" s="95">
        <v>0</v>
      </c>
      <c r="M1556" s="95">
        <v>0</v>
      </c>
      <c r="N1556" s="95">
        <v>0</v>
      </c>
      <c r="O1556" s="95">
        <v>0</v>
      </c>
      <c r="P1556" s="95">
        <v>0</v>
      </c>
      <c r="Q1556" s="95">
        <v>0</v>
      </c>
      <c r="R1556" s="95">
        <v>0</v>
      </c>
      <c r="S1556" s="95">
        <v>0</v>
      </c>
      <c r="T1556" s="95">
        <v>0</v>
      </c>
      <c r="U1556" s="95">
        <v>0</v>
      </c>
      <c r="V1556" s="95">
        <v>0</v>
      </c>
      <c r="W1556" s="95">
        <v>0</v>
      </c>
      <c r="X1556" s="95">
        <v>0</v>
      </c>
      <c r="Y1556" s="95">
        <v>0</v>
      </c>
      <c r="Z1556" s="95">
        <v>0</v>
      </c>
      <c r="AA1556" s="95">
        <v>0</v>
      </c>
      <c r="AB1556" s="95">
        <v>0</v>
      </c>
      <c r="AC1556" s="95">
        <v>0</v>
      </c>
      <c r="AD1556" s="95">
        <v>0</v>
      </c>
      <c r="AE1556" s="95">
        <v>0</v>
      </c>
      <c r="AF1556" s="95">
        <v>0</v>
      </c>
      <c r="AG1556" s="95">
        <v>0</v>
      </c>
      <c r="AH1556" s="95">
        <v>0</v>
      </c>
      <c r="AI1556" s="95">
        <v>0</v>
      </c>
      <c r="AJ1556" s="95">
        <v>0</v>
      </c>
      <c r="AK1556" s="95">
        <v>0</v>
      </c>
      <c r="AL1556" s="95">
        <v>0</v>
      </c>
      <c r="AM1556" s="95">
        <v>0</v>
      </c>
      <c r="AN1556" s="95">
        <v>0</v>
      </c>
      <c r="AO1556" s="96">
        <v>0</v>
      </c>
    </row>
    <row r="1557" spans="1:41" x14ac:dyDescent="0.3">
      <c r="A1557" s="81" t="s">
        <v>1584</v>
      </c>
      <c r="B1557" s="95">
        <v>0</v>
      </c>
      <c r="C1557" s="95">
        <v>0</v>
      </c>
      <c r="D1557" s="95">
        <v>0</v>
      </c>
      <c r="E1557" s="95">
        <v>0</v>
      </c>
      <c r="F1557" s="95">
        <v>0</v>
      </c>
      <c r="G1557" s="95">
        <v>0</v>
      </c>
      <c r="H1557" s="95">
        <v>0</v>
      </c>
      <c r="I1557" s="95">
        <v>0</v>
      </c>
      <c r="J1557" s="95">
        <v>0</v>
      </c>
      <c r="K1557" s="95">
        <v>0</v>
      </c>
      <c r="L1557" s="95">
        <v>0</v>
      </c>
      <c r="M1557" s="95">
        <v>0</v>
      </c>
      <c r="N1557" s="95">
        <v>0</v>
      </c>
      <c r="O1557" s="95">
        <v>0</v>
      </c>
      <c r="P1557" s="95">
        <v>0</v>
      </c>
      <c r="Q1557" s="95">
        <v>0</v>
      </c>
      <c r="R1557" s="95">
        <v>0</v>
      </c>
      <c r="S1557" s="95">
        <v>0</v>
      </c>
      <c r="T1557" s="95">
        <v>0</v>
      </c>
      <c r="U1557" s="95">
        <v>0</v>
      </c>
      <c r="V1557" s="95">
        <v>0</v>
      </c>
      <c r="W1557" s="95">
        <v>0</v>
      </c>
      <c r="X1557" s="95">
        <v>0</v>
      </c>
      <c r="Y1557" s="95">
        <v>0</v>
      </c>
      <c r="Z1557" s="95">
        <v>0</v>
      </c>
      <c r="AA1557" s="95">
        <v>0</v>
      </c>
      <c r="AB1557" s="95">
        <v>0</v>
      </c>
      <c r="AC1557" s="95">
        <v>0</v>
      </c>
      <c r="AD1557" s="95">
        <v>0</v>
      </c>
      <c r="AE1557" s="95">
        <v>0</v>
      </c>
      <c r="AF1557" s="95">
        <v>0</v>
      </c>
      <c r="AG1557" s="95">
        <v>0</v>
      </c>
      <c r="AH1557" s="95">
        <v>0</v>
      </c>
      <c r="AI1557" s="95">
        <v>0</v>
      </c>
      <c r="AJ1557" s="95">
        <v>0</v>
      </c>
      <c r="AK1557" s="95">
        <v>0</v>
      </c>
      <c r="AL1557" s="95">
        <v>0</v>
      </c>
      <c r="AM1557" s="95">
        <v>0</v>
      </c>
      <c r="AN1557" s="95">
        <v>0</v>
      </c>
      <c r="AO1557" s="96">
        <v>0</v>
      </c>
    </row>
    <row r="1558" spans="1:41" x14ac:dyDescent="0.3">
      <c r="A1558" s="81" t="s">
        <v>1585</v>
      </c>
      <c r="B1558" s="95">
        <v>0</v>
      </c>
      <c r="C1558" s="95">
        <v>0</v>
      </c>
      <c r="D1558" s="95">
        <v>0</v>
      </c>
      <c r="E1558" s="95">
        <v>0</v>
      </c>
      <c r="F1558" s="95">
        <v>0</v>
      </c>
      <c r="G1558" s="95">
        <v>0</v>
      </c>
      <c r="H1558" s="95">
        <v>0</v>
      </c>
      <c r="I1558" s="95">
        <v>0</v>
      </c>
      <c r="J1558" s="95">
        <v>0</v>
      </c>
      <c r="K1558" s="95">
        <v>0</v>
      </c>
      <c r="L1558" s="95">
        <v>0</v>
      </c>
      <c r="M1558" s="95">
        <v>0</v>
      </c>
      <c r="N1558" s="95">
        <v>0</v>
      </c>
      <c r="O1558" s="95">
        <v>0</v>
      </c>
      <c r="P1558" s="95">
        <v>0</v>
      </c>
      <c r="Q1558" s="95">
        <v>0</v>
      </c>
      <c r="R1558" s="95">
        <v>0</v>
      </c>
      <c r="S1558" s="95">
        <v>0</v>
      </c>
      <c r="T1558" s="95">
        <v>0</v>
      </c>
      <c r="U1558" s="95">
        <v>0</v>
      </c>
      <c r="V1558" s="95">
        <v>0</v>
      </c>
      <c r="W1558" s="95">
        <v>0</v>
      </c>
      <c r="X1558" s="95">
        <v>0</v>
      </c>
      <c r="Y1558" s="95">
        <v>0</v>
      </c>
      <c r="Z1558" s="95">
        <v>0</v>
      </c>
      <c r="AA1558" s="95">
        <v>0</v>
      </c>
      <c r="AB1558" s="95">
        <v>0</v>
      </c>
      <c r="AC1558" s="95">
        <v>0</v>
      </c>
      <c r="AD1558" s="95">
        <v>0</v>
      </c>
      <c r="AE1558" s="95">
        <v>0</v>
      </c>
      <c r="AF1558" s="95">
        <v>0</v>
      </c>
      <c r="AG1558" s="95">
        <v>0</v>
      </c>
      <c r="AH1558" s="95">
        <v>0</v>
      </c>
      <c r="AI1558" s="95">
        <v>0</v>
      </c>
      <c r="AJ1558" s="95">
        <v>0</v>
      </c>
      <c r="AK1558" s="95">
        <v>0</v>
      </c>
      <c r="AL1558" s="95">
        <v>0</v>
      </c>
      <c r="AM1558" s="95">
        <v>0</v>
      </c>
      <c r="AN1558" s="95">
        <v>0</v>
      </c>
      <c r="AO1558" s="96">
        <v>0</v>
      </c>
    </row>
    <row r="1559" spans="1:41" x14ac:dyDescent="0.3">
      <c r="A1559" s="81" t="s">
        <v>1586</v>
      </c>
      <c r="B1559" s="95">
        <v>0</v>
      </c>
      <c r="C1559" s="95">
        <v>0</v>
      </c>
      <c r="D1559" s="95">
        <v>0</v>
      </c>
      <c r="E1559" s="95">
        <v>0</v>
      </c>
      <c r="F1559" s="95">
        <v>0</v>
      </c>
      <c r="G1559" s="95">
        <v>0</v>
      </c>
      <c r="H1559" s="95">
        <v>0</v>
      </c>
      <c r="I1559" s="95">
        <v>0</v>
      </c>
      <c r="J1559" s="95">
        <v>0</v>
      </c>
      <c r="K1559" s="95">
        <v>0</v>
      </c>
      <c r="L1559" s="95">
        <v>0</v>
      </c>
      <c r="M1559" s="95">
        <v>0</v>
      </c>
      <c r="N1559" s="95">
        <v>0</v>
      </c>
      <c r="O1559" s="95">
        <v>0</v>
      </c>
      <c r="P1559" s="95">
        <v>0</v>
      </c>
      <c r="Q1559" s="95">
        <v>0</v>
      </c>
      <c r="R1559" s="95">
        <v>0</v>
      </c>
      <c r="S1559" s="95">
        <v>0</v>
      </c>
      <c r="T1559" s="95">
        <v>0</v>
      </c>
      <c r="U1559" s="95">
        <v>0</v>
      </c>
      <c r="V1559" s="95">
        <v>0</v>
      </c>
      <c r="W1559" s="95">
        <v>0</v>
      </c>
      <c r="X1559" s="95">
        <v>0</v>
      </c>
      <c r="Y1559" s="95">
        <v>0</v>
      </c>
      <c r="Z1559" s="95">
        <v>0</v>
      </c>
      <c r="AA1559" s="95">
        <v>0</v>
      </c>
      <c r="AB1559" s="95">
        <v>0</v>
      </c>
      <c r="AC1559" s="95">
        <v>0</v>
      </c>
      <c r="AD1559" s="95">
        <v>0</v>
      </c>
      <c r="AE1559" s="95">
        <v>0</v>
      </c>
      <c r="AF1559" s="95">
        <v>0</v>
      </c>
      <c r="AG1559" s="95">
        <v>0</v>
      </c>
      <c r="AH1559" s="95">
        <v>0</v>
      </c>
      <c r="AI1559" s="95">
        <v>0</v>
      </c>
      <c r="AJ1559" s="95">
        <v>0</v>
      </c>
      <c r="AK1559" s="95">
        <v>0</v>
      </c>
      <c r="AL1559" s="95">
        <v>0</v>
      </c>
      <c r="AM1559" s="95">
        <v>0</v>
      </c>
      <c r="AN1559" s="95">
        <v>0</v>
      </c>
      <c r="AO1559" s="96">
        <v>0</v>
      </c>
    </row>
    <row r="1560" spans="1:41" x14ac:dyDescent="0.3">
      <c r="A1560" s="81" t="s">
        <v>1587</v>
      </c>
      <c r="B1560" s="95">
        <v>0</v>
      </c>
      <c r="C1560" s="95">
        <v>0</v>
      </c>
      <c r="D1560" s="95">
        <v>0</v>
      </c>
      <c r="E1560" s="95">
        <v>0</v>
      </c>
      <c r="F1560" s="95">
        <v>0</v>
      </c>
      <c r="G1560" s="95">
        <v>0</v>
      </c>
      <c r="H1560" s="95">
        <v>0</v>
      </c>
      <c r="I1560" s="95">
        <v>0</v>
      </c>
      <c r="J1560" s="95">
        <v>0</v>
      </c>
      <c r="K1560" s="95">
        <v>0</v>
      </c>
      <c r="L1560" s="95">
        <v>0</v>
      </c>
      <c r="M1560" s="95">
        <v>0</v>
      </c>
      <c r="N1560" s="95">
        <v>0</v>
      </c>
      <c r="O1560" s="95">
        <v>0</v>
      </c>
      <c r="P1560" s="95">
        <v>0</v>
      </c>
      <c r="Q1560" s="95">
        <v>0</v>
      </c>
      <c r="R1560" s="95">
        <v>0</v>
      </c>
      <c r="S1560" s="95">
        <v>0</v>
      </c>
      <c r="T1560" s="95">
        <v>0</v>
      </c>
      <c r="U1560" s="95">
        <v>0</v>
      </c>
      <c r="V1560" s="95">
        <v>0</v>
      </c>
      <c r="W1560" s="95">
        <v>0</v>
      </c>
      <c r="X1560" s="95">
        <v>0</v>
      </c>
      <c r="Y1560" s="95">
        <v>0</v>
      </c>
      <c r="Z1560" s="95">
        <v>0</v>
      </c>
      <c r="AA1560" s="95">
        <v>0</v>
      </c>
      <c r="AB1560" s="95">
        <v>0</v>
      </c>
      <c r="AC1560" s="95">
        <v>0</v>
      </c>
      <c r="AD1560" s="95">
        <v>0</v>
      </c>
      <c r="AE1560" s="95">
        <v>0</v>
      </c>
      <c r="AF1560" s="95">
        <v>0</v>
      </c>
      <c r="AG1560" s="95">
        <v>0</v>
      </c>
      <c r="AH1560" s="95">
        <v>0</v>
      </c>
      <c r="AI1560" s="95">
        <v>0</v>
      </c>
      <c r="AJ1560" s="95">
        <v>0</v>
      </c>
      <c r="AK1560" s="95">
        <v>0</v>
      </c>
      <c r="AL1560" s="95">
        <v>0</v>
      </c>
      <c r="AM1560" s="95">
        <v>0</v>
      </c>
      <c r="AN1560" s="95">
        <v>0</v>
      </c>
      <c r="AO1560" s="96">
        <v>0</v>
      </c>
    </row>
    <row r="1561" spans="1:41" x14ac:dyDescent="0.3">
      <c r="A1561" s="81" t="s">
        <v>1588</v>
      </c>
      <c r="B1561" s="95">
        <v>0</v>
      </c>
      <c r="C1561" s="95">
        <v>0</v>
      </c>
      <c r="D1561" s="95">
        <v>0</v>
      </c>
      <c r="E1561" s="95">
        <v>0</v>
      </c>
      <c r="F1561" s="95">
        <v>0</v>
      </c>
      <c r="G1561" s="95">
        <v>0</v>
      </c>
      <c r="H1561" s="95">
        <v>0</v>
      </c>
      <c r="I1561" s="95">
        <v>0</v>
      </c>
      <c r="J1561" s="95">
        <v>0</v>
      </c>
      <c r="K1561" s="95">
        <v>0</v>
      </c>
      <c r="L1561" s="95">
        <v>0</v>
      </c>
      <c r="M1561" s="95">
        <v>0</v>
      </c>
      <c r="N1561" s="95">
        <v>0</v>
      </c>
      <c r="O1561" s="95">
        <v>0</v>
      </c>
      <c r="P1561" s="95">
        <v>0</v>
      </c>
      <c r="Q1561" s="95">
        <v>0</v>
      </c>
      <c r="R1561" s="95">
        <v>0</v>
      </c>
      <c r="S1561" s="95">
        <v>0</v>
      </c>
      <c r="T1561" s="95">
        <v>0</v>
      </c>
      <c r="U1561" s="95">
        <v>0</v>
      </c>
      <c r="V1561" s="95">
        <v>0</v>
      </c>
      <c r="W1561" s="95">
        <v>0</v>
      </c>
      <c r="X1561" s="95">
        <v>0</v>
      </c>
      <c r="Y1561" s="95">
        <v>0</v>
      </c>
      <c r="Z1561" s="95">
        <v>0</v>
      </c>
      <c r="AA1561" s="95">
        <v>0</v>
      </c>
      <c r="AB1561" s="95">
        <v>0</v>
      </c>
      <c r="AC1561" s="95">
        <v>0</v>
      </c>
      <c r="AD1561" s="95">
        <v>0</v>
      </c>
      <c r="AE1561" s="95">
        <v>0</v>
      </c>
      <c r="AF1561" s="95">
        <v>0</v>
      </c>
      <c r="AG1561" s="95">
        <v>0</v>
      </c>
      <c r="AH1561" s="95">
        <v>0</v>
      </c>
      <c r="AI1561" s="95">
        <v>0</v>
      </c>
      <c r="AJ1561" s="95">
        <v>0</v>
      </c>
      <c r="AK1561" s="95">
        <v>0</v>
      </c>
      <c r="AL1561" s="95">
        <v>0</v>
      </c>
      <c r="AM1561" s="95">
        <v>0</v>
      </c>
      <c r="AN1561" s="95">
        <v>0</v>
      </c>
      <c r="AO1561" s="96">
        <v>0</v>
      </c>
    </row>
    <row r="1562" spans="1:41" x14ac:dyDescent="0.3">
      <c r="A1562" s="81" t="s">
        <v>1589</v>
      </c>
      <c r="B1562" s="95">
        <v>0</v>
      </c>
      <c r="C1562" s="95">
        <v>0</v>
      </c>
      <c r="D1562" s="95">
        <v>0</v>
      </c>
      <c r="E1562" s="95">
        <v>0</v>
      </c>
      <c r="F1562" s="95">
        <v>0</v>
      </c>
      <c r="G1562" s="95">
        <v>0</v>
      </c>
      <c r="H1562" s="95">
        <v>0</v>
      </c>
      <c r="I1562" s="95">
        <v>0</v>
      </c>
      <c r="J1562" s="95">
        <v>0</v>
      </c>
      <c r="K1562" s="95">
        <v>0</v>
      </c>
      <c r="L1562" s="95">
        <v>0</v>
      </c>
      <c r="M1562" s="95">
        <v>0</v>
      </c>
      <c r="N1562" s="95">
        <v>0</v>
      </c>
      <c r="O1562" s="95">
        <v>0</v>
      </c>
      <c r="P1562" s="95">
        <v>0</v>
      </c>
      <c r="Q1562" s="95">
        <v>0</v>
      </c>
      <c r="R1562" s="95">
        <v>0</v>
      </c>
      <c r="S1562" s="95">
        <v>0</v>
      </c>
      <c r="T1562" s="95">
        <v>0</v>
      </c>
      <c r="U1562" s="95">
        <v>0</v>
      </c>
      <c r="V1562" s="95">
        <v>0</v>
      </c>
      <c r="W1562" s="95">
        <v>0</v>
      </c>
      <c r="X1562" s="95">
        <v>0</v>
      </c>
      <c r="Y1562" s="95">
        <v>0</v>
      </c>
      <c r="Z1562" s="95">
        <v>0</v>
      </c>
      <c r="AA1562" s="95">
        <v>0</v>
      </c>
      <c r="AB1562" s="95">
        <v>0</v>
      </c>
      <c r="AC1562" s="95">
        <v>0</v>
      </c>
      <c r="AD1562" s="95">
        <v>0</v>
      </c>
      <c r="AE1562" s="95">
        <v>0</v>
      </c>
      <c r="AF1562" s="95">
        <v>0</v>
      </c>
      <c r="AG1562" s="95">
        <v>0</v>
      </c>
      <c r="AH1562" s="95">
        <v>0</v>
      </c>
      <c r="AI1562" s="95">
        <v>0</v>
      </c>
      <c r="AJ1562" s="95">
        <v>0</v>
      </c>
      <c r="AK1562" s="95">
        <v>0</v>
      </c>
      <c r="AL1562" s="95">
        <v>0</v>
      </c>
      <c r="AM1562" s="95">
        <v>0</v>
      </c>
      <c r="AN1562" s="95">
        <v>0</v>
      </c>
      <c r="AO1562" s="96">
        <v>0</v>
      </c>
    </row>
    <row r="1563" spans="1:41" x14ac:dyDescent="0.3">
      <c r="A1563" s="81" t="s">
        <v>1590</v>
      </c>
      <c r="B1563" s="95">
        <v>2</v>
      </c>
      <c r="C1563" s="95">
        <v>0</v>
      </c>
      <c r="D1563" s="95">
        <v>3</v>
      </c>
      <c r="E1563" s="95">
        <v>1</v>
      </c>
      <c r="F1563" s="95">
        <v>0</v>
      </c>
      <c r="G1563" s="95">
        <v>15</v>
      </c>
      <c r="H1563" s="95">
        <v>1</v>
      </c>
      <c r="I1563" s="95">
        <v>0</v>
      </c>
      <c r="J1563" s="95">
        <v>0</v>
      </c>
      <c r="K1563" s="95">
        <v>0</v>
      </c>
      <c r="L1563" s="95">
        <v>2</v>
      </c>
      <c r="M1563" s="95">
        <v>0</v>
      </c>
      <c r="N1563" s="95">
        <v>0</v>
      </c>
      <c r="O1563" s="95">
        <v>0</v>
      </c>
      <c r="P1563" s="95">
        <v>0</v>
      </c>
      <c r="Q1563" s="95">
        <v>3</v>
      </c>
      <c r="R1563" s="95">
        <v>0</v>
      </c>
      <c r="S1563" s="95">
        <v>0</v>
      </c>
      <c r="T1563" s="95">
        <v>0</v>
      </c>
      <c r="U1563" s="95">
        <v>0</v>
      </c>
      <c r="V1563" s="95">
        <v>0</v>
      </c>
      <c r="W1563" s="95">
        <v>0</v>
      </c>
      <c r="X1563" s="95">
        <v>2</v>
      </c>
      <c r="Y1563" s="95">
        <v>0</v>
      </c>
      <c r="Z1563" s="95">
        <v>0</v>
      </c>
      <c r="AA1563" s="95">
        <v>0</v>
      </c>
      <c r="AB1563" s="95">
        <v>0</v>
      </c>
      <c r="AC1563" s="95">
        <v>0</v>
      </c>
      <c r="AD1563" s="95">
        <v>0</v>
      </c>
      <c r="AE1563" s="95">
        <v>0</v>
      </c>
      <c r="AF1563" s="95">
        <v>0</v>
      </c>
      <c r="AG1563" s="95">
        <v>0</v>
      </c>
      <c r="AH1563" s="95">
        <v>1</v>
      </c>
      <c r="AI1563" s="95">
        <v>0</v>
      </c>
      <c r="AJ1563" s="95">
        <v>0</v>
      </c>
      <c r="AK1563" s="95">
        <v>3</v>
      </c>
      <c r="AL1563" s="95">
        <v>0</v>
      </c>
      <c r="AM1563" s="95">
        <v>0</v>
      </c>
      <c r="AN1563" s="95">
        <v>0</v>
      </c>
      <c r="AO1563" s="96">
        <v>1</v>
      </c>
    </row>
    <row r="1564" spans="1:41" x14ac:dyDescent="0.3">
      <c r="A1564" s="81" t="s">
        <v>1591</v>
      </c>
      <c r="B1564" s="95">
        <v>0</v>
      </c>
      <c r="C1564" s="95">
        <v>0</v>
      </c>
      <c r="D1564" s="95">
        <v>3</v>
      </c>
      <c r="E1564" s="95">
        <v>2</v>
      </c>
      <c r="F1564" s="95">
        <v>0</v>
      </c>
      <c r="G1564" s="95">
        <v>0</v>
      </c>
      <c r="H1564" s="95">
        <v>0</v>
      </c>
      <c r="I1564" s="95">
        <v>0</v>
      </c>
      <c r="J1564" s="95">
        <v>0</v>
      </c>
      <c r="K1564" s="95">
        <v>0</v>
      </c>
      <c r="L1564" s="95">
        <v>0</v>
      </c>
      <c r="M1564" s="95">
        <v>0</v>
      </c>
      <c r="N1564" s="95">
        <v>0</v>
      </c>
      <c r="O1564" s="95">
        <v>0</v>
      </c>
      <c r="P1564" s="95">
        <v>0</v>
      </c>
      <c r="Q1564" s="95">
        <v>0</v>
      </c>
      <c r="R1564" s="95">
        <v>0</v>
      </c>
      <c r="S1564" s="95">
        <v>0</v>
      </c>
      <c r="T1564" s="95">
        <v>0</v>
      </c>
      <c r="U1564" s="95">
        <v>0</v>
      </c>
      <c r="V1564" s="95">
        <v>0</v>
      </c>
      <c r="W1564" s="95">
        <v>0</v>
      </c>
      <c r="X1564" s="95">
        <v>0</v>
      </c>
      <c r="Y1564" s="95">
        <v>0</v>
      </c>
      <c r="Z1564" s="95">
        <v>0</v>
      </c>
      <c r="AA1564" s="95">
        <v>0</v>
      </c>
      <c r="AB1564" s="95">
        <v>0</v>
      </c>
      <c r="AC1564" s="95">
        <v>0</v>
      </c>
      <c r="AD1564" s="95">
        <v>0</v>
      </c>
      <c r="AE1564" s="95">
        <v>0</v>
      </c>
      <c r="AF1564" s="95">
        <v>0</v>
      </c>
      <c r="AG1564" s="95">
        <v>0</v>
      </c>
      <c r="AH1564" s="95">
        <v>0</v>
      </c>
      <c r="AI1564" s="95">
        <v>0</v>
      </c>
      <c r="AJ1564" s="95">
        <v>0</v>
      </c>
      <c r="AK1564" s="95">
        <v>0</v>
      </c>
      <c r="AL1564" s="95">
        <v>0</v>
      </c>
      <c r="AM1564" s="95">
        <v>0</v>
      </c>
      <c r="AN1564" s="95">
        <v>0</v>
      </c>
      <c r="AO1564" s="96">
        <v>0</v>
      </c>
    </row>
    <row r="1565" spans="1:41" x14ac:dyDescent="0.3">
      <c r="A1565" s="81" t="s">
        <v>1592</v>
      </c>
      <c r="B1565" s="95">
        <v>0</v>
      </c>
      <c r="C1565" s="95">
        <v>0</v>
      </c>
      <c r="D1565" s="95">
        <v>0</v>
      </c>
      <c r="E1565" s="95">
        <v>0</v>
      </c>
      <c r="F1565" s="95">
        <v>0</v>
      </c>
      <c r="G1565" s="95">
        <v>0</v>
      </c>
      <c r="H1565" s="95">
        <v>0</v>
      </c>
      <c r="I1565" s="95">
        <v>0</v>
      </c>
      <c r="J1565" s="95">
        <v>0</v>
      </c>
      <c r="K1565" s="95">
        <v>0</v>
      </c>
      <c r="L1565" s="95">
        <v>0</v>
      </c>
      <c r="M1565" s="95">
        <v>0</v>
      </c>
      <c r="N1565" s="95">
        <v>0</v>
      </c>
      <c r="O1565" s="95">
        <v>0</v>
      </c>
      <c r="P1565" s="95">
        <v>0</v>
      </c>
      <c r="Q1565" s="95">
        <v>0</v>
      </c>
      <c r="R1565" s="95">
        <v>0</v>
      </c>
      <c r="S1565" s="95">
        <v>0</v>
      </c>
      <c r="T1565" s="95">
        <v>0</v>
      </c>
      <c r="U1565" s="95">
        <v>0</v>
      </c>
      <c r="V1565" s="95">
        <v>0</v>
      </c>
      <c r="W1565" s="95">
        <v>0</v>
      </c>
      <c r="X1565" s="95">
        <v>0</v>
      </c>
      <c r="Y1565" s="95">
        <v>0</v>
      </c>
      <c r="Z1565" s="95">
        <v>0</v>
      </c>
      <c r="AA1565" s="95">
        <v>0</v>
      </c>
      <c r="AB1565" s="95">
        <v>0</v>
      </c>
      <c r="AC1565" s="95">
        <v>0</v>
      </c>
      <c r="AD1565" s="95">
        <v>0</v>
      </c>
      <c r="AE1565" s="95">
        <v>0</v>
      </c>
      <c r="AF1565" s="95">
        <v>0</v>
      </c>
      <c r="AG1565" s="95">
        <v>0</v>
      </c>
      <c r="AH1565" s="95">
        <v>0</v>
      </c>
      <c r="AI1565" s="95">
        <v>0</v>
      </c>
      <c r="AJ1565" s="95">
        <v>0</v>
      </c>
      <c r="AK1565" s="95">
        <v>0</v>
      </c>
      <c r="AL1565" s="95">
        <v>0</v>
      </c>
      <c r="AM1565" s="95">
        <v>0</v>
      </c>
      <c r="AN1565" s="95">
        <v>0</v>
      </c>
      <c r="AO1565" s="96">
        <v>0</v>
      </c>
    </row>
    <row r="1566" spans="1:41" x14ac:dyDescent="0.3">
      <c r="A1566" s="81" t="s">
        <v>1593</v>
      </c>
      <c r="B1566" s="95">
        <v>0</v>
      </c>
      <c r="C1566" s="95">
        <v>0</v>
      </c>
      <c r="D1566" s="95">
        <v>0</v>
      </c>
      <c r="E1566" s="95">
        <v>0</v>
      </c>
      <c r="F1566" s="95">
        <v>0</v>
      </c>
      <c r="G1566" s="95">
        <v>0</v>
      </c>
      <c r="H1566" s="95">
        <v>0</v>
      </c>
      <c r="I1566" s="95">
        <v>0</v>
      </c>
      <c r="J1566" s="95">
        <v>0</v>
      </c>
      <c r="K1566" s="95">
        <v>0</v>
      </c>
      <c r="L1566" s="95">
        <v>0</v>
      </c>
      <c r="M1566" s="95">
        <v>0</v>
      </c>
      <c r="N1566" s="95">
        <v>0</v>
      </c>
      <c r="O1566" s="95">
        <v>0</v>
      </c>
      <c r="P1566" s="95">
        <v>0</v>
      </c>
      <c r="Q1566" s="95">
        <v>0</v>
      </c>
      <c r="R1566" s="95">
        <v>0</v>
      </c>
      <c r="S1566" s="95">
        <v>0</v>
      </c>
      <c r="T1566" s="95">
        <v>0</v>
      </c>
      <c r="U1566" s="95">
        <v>0</v>
      </c>
      <c r="V1566" s="95">
        <v>0</v>
      </c>
      <c r="W1566" s="95">
        <v>0</v>
      </c>
      <c r="X1566" s="95">
        <v>0</v>
      </c>
      <c r="Y1566" s="95">
        <v>0</v>
      </c>
      <c r="Z1566" s="95">
        <v>0</v>
      </c>
      <c r="AA1566" s="95">
        <v>0</v>
      </c>
      <c r="AB1566" s="95">
        <v>0</v>
      </c>
      <c r="AC1566" s="95">
        <v>0</v>
      </c>
      <c r="AD1566" s="95">
        <v>0</v>
      </c>
      <c r="AE1566" s="95">
        <v>0</v>
      </c>
      <c r="AF1566" s="95">
        <v>0</v>
      </c>
      <c r="AG1566" s="95">
        <v>0</v>
      </c>
      <c r="AH1566" s="95">
        <v>0</v>
      </c>
      <c r="AI1566" s="95">
        <v>0</v>
      </c>
      <c r="AJ1566" s="95">
        <v>0</v>
      </c>
      <c r="AK1566" s="95">
        <v>0</v>
      </c>
      <c r="AL1566" s="95">
        <v>0</v>
      </c>
      <c r="AM1566" s="95">
        <v>0</v>
      </c>
      <c r="AN1566" s="95">
        <v>0</v>
      </c>
      <c r="AO1566" s="96">
        <v>0</v>
      </c>
    </row>
    <row r="1567" spans="1:41" x14ac:dyDescent="0.3">
      <c r="A1567" s="81" t="s">
        <v>1594</v>
      </c>
      <c r="B1567" s="95">
        <v>0</v>
      </c>
      <c r="C1567" s="95">
        <v>0</v>
      </c>
      <c r="D1567" s="95">
        <v>0</v>
      </c>
      <c r="E1567" s="95">
        <v>0</v>
      </c>
      <c r="F1567" s="95">
        <v>0</v>
      </c>
      <c r="G1567" s="95">
        <v>0</v>
      </c>
      <c r="H1567" s="95">
        <v>0</v>
      </c>
      <c r="I1567" s="95">
        <v>0</v>
      </c>
      <c r="J1567" s="95">
        <v>0</v>
      </c>
      <c r="K1567" s="95">
        <v>0</v>
      </c>
      <c r="L1567" s="95">
        <v>0</v>
      </c>
      <c r="M1567" s="95">
        <v>0</v>
      </c>
      <c r="N1567" s="95">
        <v>0</v>
      </c>
      <c r="O1567" s="95">
        <v>0</v>
      </c>
      <c r="P1567" s="95">
        <v>0</v>
      </c>
      <c r="Q1567" s="95">
        <v>0</v>
      </c>
      <c r="R1567" s="95">
        <v>0</v>
      </c>
      <c r="S1567" s="95">
        <v>0</v>
      </c>
      <c r="T1567" s="95">
        <v>0</v>
      </c>
      <c r="U1567" s="95">
        <v>0</v>
      </c>
      <c r="V1567" s="95">
        <v>0</v>
      </c>
      <c r="W1567" s="95">
        <v>0</v>
      </c>
      <c r="X1567" s="95">
        <v>0</v>
      </c>
      <c r="Y1567" s="95">
        <v>0</v>
      </c>
      <c r="Z1567" s="95">
        <v>0</v>
      </c>
      <c r="AA1567" s="95">
        <v>0</v>
      </c>
      <c r="AB1567" s="95">
        <v>0</v>
      </c>
      <c r="AC1567" s="95">
        <v>0</v>
      </c>
      <c r="AD1567" s="95">
        <v>0</v>
      </c>
      <c r="AE1567" s="95">
        <v>0</v>
      </c>
      <c r="AF1567" s="95">
        <v>0</v>
      </c>
      <c r="AG1567" s="95">
        <v>0</v>
      </c>
      <c r="AH1567" s="95">
        <v>0</v>
      </c>
      <c r="AI1567" s="95">
        <v>0</v>
      </c>
      <c r="AJ1567" s="95">
        <v>0</v>
      </c>
      <c r="AK1567" s="95">
        <v>0</v>
      </c>
      <c r="AL1567" s="95">
        <v>0</v>
      </c>
      <c r="AM1567" s="95">
        <v>0</v>
      </c>
      <c r="AN1567" s="95">
        <v>0</v>
      </c>
      <c r="AO1567" s="96">
        <v>0</v>
      </c>
    </row>
    <row r="1568" spans="1:41" x14ac:dyDescent="0.3">
      <c r="A1568" s="81" t="s">
        <v>1595</v>
      </c>
      <c r="B1568" s="95">
        <v>0</v>
      </c>
      <c r="C1568" s="95">
        <v>0</v>
      </c>
      <c r="D1568" s="95">
        <v>0</v>
      </c>
      <c r="E1568" s="95">
        <v>0</v>
      </c>
      <c r="F1568" s="95">
        <v>0</v>
      </c>
      <c r="G1568" s="95">
        <v>0</v>
      </c>
      <c r="H1568" s="95">
        <v>0</v>
      </c>
      <c r="I1568" s="95">
        <v>0</v>
      </c>
      <c r="J1568" s="95">
        <v>0</v>
      </c>
      <c r="K1568" s="95">
        <v>0</v>
      </c>
      <c r="L1568" s="95">
        <v>0</v>
      </c>
      <c r="M1568" s="95">
        <v>0</v>
      </c>
      <c r="N1568" s="95">
        <v>0</v>
      </c>
      <c r="O1568" s="95">
        <v>0</v>
      </c>
      <c r="P1568" s="95">
        <v>0</v>
      </c>
      <c r="Q1568" s="95">
        <v>0</v>
      </c>
      <c r="R1568" s="95">
        <v>0</v>
      </c>
      <c r="S1568" s="95">
        <v>0</v>
      </c>
      <c r="T1568" s="95">
        <v>0</v>
      </c>
      <c r="U1568" s="95">
        <v>0</v>
      </c>
      <c r="V1568" s="95">
        <v>0</v>
      </c>
      <c r="W1568" s="95">
        <v>0</v>
      </c>
      <c r="X1568" s="95">
        <v>0</v>
      </c>
      <c r="Y1568" s="95">
        <v>0</v>
      </c>
      <c r="Z1568" s="95">
        <v>0</v>
      </c>
      <c r="AA1568" s="95">
        <v>0</v>
      </c>
      <c r="AB1568" s="95">
        <v>0</v>
      </c>
      <c r="AC1568" s="95">
        <v>0</v>
      </c>
      <c r="AD1568" s="95">
        <v>0</v>
      </c>
      <c r="AE1568" s="95">
        <v>0</v>
      </c>
      <c r="AF1568" s="95">
        <v>0</v>
      </c>
      <c r="AG1568" s="95">
        <v>0</v>
      </c>
      <c r="AH1568" s="95">
        <v>0</v>
      </c>
      <c r="AI1568" s="95">
        <v>0</v>
      </c>
      <c r="AJ1568" s="95">
        <v>0</v>
      </c>
      <c r="AK1568" s="95">
        <v>0</v>
      </c>
      <c r="AL1568" s="95">
        <v>0</v>
      </c>
      <c r="AM1568" s="95">
        <v>0</v>
      </c>
      <c r="AN1568" s="95">
        <v>0</v>
      </c>
      <c r="AO1568" s="96">
        <v>0</v>
      </c>
    </row>
    <row r="1569" spans="1:41" x14ac:dyDescent="0.3">
      <c r="A1569" s="81" t="s">
        <v>1596</v>
      </c>
      <c r="B1569" s="95">
        <v>0</v>
      </c>
      <c r="C1569" s="95">
        <v>0</v>
      </c>
      <c r="D1569" s="95">
        <v>0</v>
      </c>
      <c r="E1569" s="95">
        <v>0</v>
      </c>
      <c r="F1569" s="95">
        <v>0</v>
      </c>
      <c r="G1569" s="95">
        <v>0</v>
      </c>
      <c r="H1569" s="95">
        <v>0</v>
      </c>
      <c r="I1569" s="95">
        <v>0</v>
      </c>
      <c r="J1569" s="95">
        <v>0</v>
      </c>
      <c r="K1569" s="95">
        <v>0</v>
      </c>
      <c r="L1569" s="95">
        <v>0</v>
      </c>
      <c r="M1569" s="95">
        <v>0</v>
      </c>
      <c r="N1569" s="95">
        <v>0</v>
      </c>
      <c r="O1569" s="95">
        <v>0</v>
      </c>
      <c r="P1569" s="95">
        <v>0</v>
      </c>
      <c r="Q1569" s="95">
        <v>0</v>
      </c>
      <c r="R1569" s="95">
        <v>0</v>
      </c>
      <c r="S1569" s="95">
        <v>0</v>
      </c>
      <c r="T1569" s="95">
        <v>0</v>
      </c>
      <c r="U1569" s="95">
        <v>0</v>
      </c>
      <c r="V1569" s="95">
        <v>0</v>
      </c>
      <c r="W1569" s="95">
        <v>0</v>
      </c>
      <c r="X1569" s="95">
        <v>0</v>
      </c>
      <c r="Y1569" s="95">
        <v>0</v>
      </c>
      <c r="Z1569" s="95">
        <v>0</v>
      </c>
      <c r="AA1569" s="95">
        <v>0</v>
      </c>
      <c r="AB1569" s="95">
        <v>0</v>
      </c>
      <c r="AC1569" s="95">
        <v>0</v>
      </c>
      <c r="AD1569" s="95">
        <v>0</v>
      </c>
      <c r="AE1569" s="95">
        <v>0</v>
      </c>
      <c r="AF1569" s="95">
        <v>0</v>
      </c>
      <c r="AG1569" s="95">
        <v>0</v>
      </c>
      <c r="AH1569" s="95">
        <v>0</v>
      </c>
      <c r="AI1569" s="95">
        <v>0</v>
      </c>
      <c r="AJ1569" s="95">
        <v>0</v>
      </c>
      <c r="AK1569" s="95">
        <v>0</v>
      </c>
      <c r="AL1569" s="95">
        <v>0</v>
      </c>
      <c r="AM1569" s="95">
        <v>0</v>
      </c>
      <c r="AN1569" s="95">
        <v>0</v>
      </c>
      <c r="AO1569" s="96">
        <v>0</v>
      </c>
    </row>
    <row r="1570" spans="1:41" x14ac:dyDescent="0.3">
      <c r="A1570" s="81" t="s">
        <v>1597</v>
      </c>
      <c r="B1570" s="95">
        <v>0</v>
      </c>
      <c r="C1570" s="95">
        <v>0</v>
      </c>
      <c r="D1570" s="95">
        <v>0</v>
      </c>
      <c r="E1570" s="95">
        <v>0</v>
      </c>
      <c r="F1570" s="95">
        <v>0</v>
      </c>
      <c r="G1570" s="95">
        <v>0</v>
      </c>
      <c r="H1570" s="95">
        <v>0</v>
      </c>
      <c r="I1570" s="95">
        <v>0</v>
      </c>
      <c r="J1570" s="95">
        <v>0</v>
      </c>
      <c r="K1570" s="95">
        <v>0</v>
      </c>
      <c r="L1570" s="95">
        <v>0</v>
      </c>
      <c r="M1570" s="95">
        <v>0</v>
      </c>
      <c r="N1570" s="95">
        <v>0</v>
      </c>
      <c r="O1570" s="95">
        <v>0</v>
      </c>
      <c r="P1570" s="95">
        <v>0</v>
      </c>
      <c r="Q1570" s="95">
        <v>0</v>
      </c>
      <c r="R1570" s="95">
        <v>0</v>
      </c>
      <c r="S1570" s="95">
        <v>0</v>
      </c>
      <c r="T1570" s="95">
        <v>0</v>
      </c>
      <c r="U1570" s="95">
        <v>0</v>
      </c>
      <c r="V1570" s="95">
        <v>0</v>
      </c>
      <c r="W1570" s="95">
        <v>0</v>
      </c>
      <c r="X1570" s="95">
        <v>0</v>
      </c>
      <c r="Y1570" s="95">
        <v>0</v>
      </c>
      <c r="Z1570" s="95">
        <v>0</v>
      </c>
      <c r="AA1570" s="95">
        <v>0</v>
      </c>
      <c r="AB1570" s="95">
        <v>0</v>
      </c>
      <c r="AC1570" s="95">
        <v>0</v>
      </c>
      <c r="AD1570" s="95">
        <v>0</v>
      </c>
      <c r="AE1570" s="95">
        <v>0</v>
      </c>
      <c r="AF1570" s="95">
        <v>0</v>
      </c>
      <c r="AG1570" s="95">
        <v>0</v>
      </c>
      <c r="AH1570" s="95">
        <v>0</v>
      </c>
      <c r="AI1570" s="95">
        <v>0</v>
      </c>
      <c r="AJ1570" s="95">
        <v>0</v>
      </c>
      <c r="AK1570" s="95">
        <v>0</v>
      </c>
      <c r="AL1570" s="95">
        <v>0</v>
      </c>
      <c r="AM1570" s="95">
        <v>0</v>
      </c>
      <c r="AN1570" s="95">
        <v>0</v>
      </c>
      <c r="AO1570" s="96">
        <v>0</v>
      </c>
    </row>
    <row r="1571" spans="1:41" x14ac:dyDescent="0.3">
      <c r="A1571" s="81" t="s">
        <v>1598</v>
      </c>
      <c r="B1571" s="95">
        <v>0</v>
      </c>
      <c r="C1571" s="95">
        <v>0</v>
      </c>
      <c r="D1571" s="95">
        <v>0</v>
      </c>
      <c r="E1571" s="95">
        <v>0</v>
      </c>
      <c r="F1571" s="95">
        <v>0</v>
      </c>
      <c r="G1571" s="95">
        <v>0</v>
      </c>
      <c r="H1571" s="95">
        <v>0</v>
      </c>
      <c r="I1571" s="95">
        <v>0</v>
      </c>
      <c r="J1571" s="95">
        <v>0</v>
      </c>
      <c r="K1571" s="95">
        <v>0</v>
      </c>
      <c r="L1571" s="95">
        <v>0</v>
      </c>
      <c r="M1571" s="95">
        <v>0</v>
      </c>
      <c r="N1571" s="95">
        <v>0</v>
      </c>
      <c r="O1571" s="95">
        <v>0</v>
      </c>
      <c r="P1571" s="95">
        <v>0</v>
      </c>
      <c r="Q1571" s="95">
        <v>0</v>
      </c>
      <c r="R1571" s="95">
        <v>0</v>
      </c>
      <c r="S1571" s="95">
        <v>0</v>
      </c>
      <c r="T1571" s="95">
        <v>0</v>
      </c>
      <c r="U1571" s="95">
        <v>0</v>
      </c>
      <c r="V1571" s="95">
        <v>0</v>
      </c>
      <c r="W1571" s="95">
        <v>0</v>
      </c>
      <c r="X1571" s="95">
        <v>0</v>
      </c>
      <c r="Y1571" s="95">
        <v>0</v>
      </c>
      <c r="Z1571" s="95">
        <v>0</v>
      </c>
      <c r="AA1571" s="95">
        <v>0</v>
      </c>
      <c r="AB1571" s="95">
        <v>0</v>
      </c>
      <c r="AC1571" s="95">
        <v>0</v>
      </c>
      <c r="AD1571" s="95">
        <v>0</v>
      </c>
      <c r="AE1571" s="95">
        <v>0</v>
      </c>
      <c r="AF1571" s="95">
        <v>0</v>
      </c>
      <c r="AG1571" s="95">
        <v>0</v>
      </c>
      <c r="AH1571" s="95">
        <v>0</v>
      </c>
      <c r="AI1571" s="95">
        <v>0</v>
      </c>
      <c r="AJ1571" s="95">
        <v>0</v>
      </c>
      <c r="AK1571" s="95">
        <v>0</v>
      </c>
      <c r="AL1571" s="95">
        <v>0</v>
      </c>
      <c r="AM1571" s="95">
        <v>0</v>
      </c>
      <c r="AN1571" s="95">
        <v>0</v>
      </c>
      <c r="AO1571" s="96">
        <v>0</v>
      </c>
    </row>
    <row r="1572" spans="1:41" x14ac:dyDescent="0.3">
      <c r="A1572" s="81" t="s">
        <v>1599</v>
      </c>
      <c r="B1572" s="95">
        <v>0</v>
      </c>
      <c r="C1572" s="95">
        <v>0</v>
      </c>
      <c r="D1572" s="95">
        <v>0</v>
      </c>
      <c r="E1572" s="95">
        <v>0</v>
      </c>
      <c r="F1572" s="95">
        <v>0</v>
      </c>
      <c r="G1572" s="95">
        <v>0</v>
      </c>
      <c r="H1572" s="95">
        <v>0</v>
      </c>
      <c r="I1572" s="95">
        <v>0</v>
      </c>
      <c r="J1572" s="95">
        <v>0</v>
      </c>
      <c r="K1572" s="95">
        <v>0</v>
      </c>
      <c r="L1572" s="95">
        <v>0</v>
      </c>
      <c r="M1572" s="95">
        <v>0</v>
      </c>
      <c r="N1572" s="95">
        <v>0</v>
      </c>
      <c r="O1572" s="95">
        <v>0</v>
      </c>
      <c r="P1572" s="95">
        <v>0</v>
      </c>
      <c r="Q1572" s="95">
        <v>0</v>
      </c>
      <c r="R1572" s="95">
        <v>0</v>
      </c>
      <c r="S1572" s="95">
        <v>0</v>
      </c>
      <c r="T1572" s="95">
        <v>0</v>
      </c>
      <c r="U1572" s="95">
        <v>0</v>
      </c>
      <c r="V1572" s="95">
        <v>0</v>
      </c>
      <c r="W1572" s="95">
        <v>0</v>
      </c>
      <c r="X1572" s="95">
        <v>0</v>
      </c>
      <c r="Y1572" s="95">
        <v>0</v>
      </c>
      <c r="Z1572" s="95">
        <v>0</v>
      </c>
      <c r="AA1572" s="95">
        <v>0</v>
      </c>
      <c r="AB1572" s="95">
        <v>0</v>
      </c>
      <c r="AC1572" s="95">
        <v>0</v>
      </c>
      <c r="AD1572" s="95">
        <v>0</v>
      </c>
      <c r="AE1572" s="95">
        <v>0</v>
      </c>
      <c r="AF1572" s="95">
        <v>0</v>
      </c>
      <c r="AG1572" s="95">
        <v>0</v>
      </c>
      <c r="AH1572" s="95">
        <v>0</v>
      </c>
      <c r="AI1572" s="95">
        <v>0</v>
      </c>
      <c r="AJ1572" s="95">
        <v>0</v>
      </c>
      <c r="AK1572" s="95">
        <v>0</v>
      </c>
      <c r="AL1572" s="95">
        <v>0</v>
      </c>
      <c r="AM1572" s="95">
        <v>0</v>
      </c>
      <c r="AN1572" s="95">
        <v>0</v>
      </c>
      <c r="AO1572" s="96">
        <v>0</v>
      </c>
    </row>
    <row r="1573" spans="1:41" x14ac:dyDescent="0.3">
      <c r="A1573" s="81" t="s">
        <v>1600</v>
      </c>
      <c r="B1573" s="95">
        <v>0</v>
      </c>
      <c r="C1573" s="95">
        <v>0</v>
      </c>
      <c r="D1573" s="95">
        <v>0</v>
      </c>
      <c r="E1573" s="95">
        <v>0</v>
      </c>
      <c r="F1573" s="95">
        <v>0</v>
      </c>
      <c r="G1573" s="95">
        <v>0</v>
      </c>
      <c r="H1573" s="95">
        <v>0</v>
      </c>
      <c r="I1573" s="95">
        <v>0</v>
      </c>
      <c r="J1573" s="95">
        <v>0</v>
      </c>
      <c r="K1573" s="95">
        <v>0</v>
      </c>
      <c r="L1573" s="95">
        <v>0</v>
      </c>
      <c r="M1573" s="95">
        <v>0</v>
      </c>
      <c r="N1573" s="95">
        <v>0</v>
      </c>
      <c r="O1573" s="95">
        <v>0</v>
      </c>
      <c r="P1573" s="95">
        <v>0</v>
      </c>
      <c r="Q1573" s="95">
        <v>0</v>
      </c>
      <c r="R1573" s="95">
        <v>0</v>
      </c>
      <c r="S1573" s="95">
        <v>0</v>
      </c>
      <c r="T1573" s="95">
        <v>0</v>
      </c>
      <c r="U1573" s="95">
        <v>0</v>
      </c>
      <c r="V1573" s="95">
        <v>0</v>
      </c>
      <c r="W1573" s="95">
        <v>0</v>
      </c>
      <c r="X1573" s="95">
        <v>0</v>
      </c>
      <c r="Y1573" s="95">
        <v>0</v>
      </c>
      <c r="Z1573" s="95">
        <v>0</v>
      </c>
      <c r="AA1573" s="95">
        <v>0</v>
      </c>
      <c r="AB1573" s="95">
        <v>0</v>
      </c>
      <c r="AC1573" s="95">
        <v>0</v>
      </c>
      <c r="AD1573" s="95">
        <v>0</v>
      </c>
      <c r="AE1573" s="95">
        <v>0</v>
      </c>
      <c r="AF1573" s="95">
        <v>0</v>
      </c>
      <c r="AG1573" s="95">
        <v>0</v>
      </c>
      <c r="AH1573" s="95">
        <v>0</v>
      </c>
      <c r="AI1573" s="95">
        <v>0</v>
      </c>
      <c r="AJ1573" s="95">
        <v>0</v>
      </c>
      <c r="AK1573" s="95">
        <v>0</v>
      </c>
      <c r="AL1573" s="95">
        <v>0</v>
      </c>
      <c r="AM1573" s="95">
        <v>0</v>
      </c>
      <c r="AN1573" s="95">
        <v>0</v>
      </c>
      <c r="AO1573" s="96">
        <v>0</v>
      </c>
    </row>
    <row r="1574" spans="1:41" x14ac:dyDescent="0.3">
      <c r="A1574" s="81" t="s">
        <v>1601</v>
      </c>
      <c r="B1574" s="95">
        <v>0</v>
      </c>
      <c r="C1574" s="95">
        <v>0</v>
      </c>
      <c r="D1574" s="95">
        <v>0</v>
      </c>
      <c r="E1574" s="95">
        <v>0</v>
      </c>
      <c r="F1574" s="95">
        <v>0</v>
      </c>
      <c r="G1574" s="95">
        <v>0</v>
      </c>
      <c r="H1574" s="95">
        <v>0</v>
      </c>
      <c r="I1574" s="95">
        <v>0</v>
      </c>
      <c r="J1574" s="95">
        <v>0</v>
      </c>
      <c r="K1574" s="95">
        <v>0</v>
      </c>
      <c r="L1574" s="95">
        <v>0</v>
      </c>
      <c r="M1574" s="95">
        <v>0</v>
      </c>
      <c r="N1574" s="95">
        <v>0</v>
      </c>
      <c r="O1574" s="95">
        <v>0</v>
      </c>
      <c r="P1574" s="95">
        <v>0</v>
      </c>
      <c r="Q1574" s="95">
        <v>0</v>
      </c>
      <c r="R1574" s="95">
        <v>0</v>
      </c>
      <c r="S1574" s="95">
        <v>0</v>
      </c>
      <c r="T1574" s="95">
        <v>0</v>
      </c>
      <c r="U1574" s="95">
        <v>0</v>
      </c>
      <c r="V1574" s="95">
        <v>0</v>
      </c>
      <c r="W1574" s="95">
        <v>0</v>
      </c>
      <c r="X1574" s="95">
        <v>0</v>
      </c>
      <c r="Y1574" s="95">
        <v>0</v>
      </c>
      <c r="Z1574" s="95">
        <v>0</v>
      </c>
      <c r="AA1574" s="95">
        <v>0</v>
      </c>
      <c r="AB1574" s="95">
        <v>0</v>
      </c>
      <c r="AC1574" s="95">
        <v>0</v>
      </c>
      <c r="AD1574" s="95">
        <v>0</v>
      </c>
      <c r="AE1574" s="95">
        <v>0</v>
      </c>
      <c r="AF1574" s="95">
        <v>0</v>
      </c>
      <c r="AG1574" s="95">
        <v>0</v>
      </c>
      <c r="AH1574" s="95">
        <v>0</v>
      </c>
      <c r="AI1574" s="95">
        <v>0</v>
      </c>
      <c r="AJ1574" s="95">
        <v>0</v>
      </c>
      <c r="AK1574" s="95">
        <v>0</v>
      </c>
      <c r="AL1574" s="95">
        <v>0</v>
      </c>
      <c r="AM1574" s="95">
        <v>0</v>
      </c>
      <c r="AN1574" s="95">
        <v>0</v>
      </c>
      <c r="AO1574" s="96">
        <v>0</v>
      </c>
    </row>
    <row r="1575" spans="1:41" x14ac:dyDescent="0.3">
      <c r="A1575" s="81" t="s">
        <v>1602</v>
      </c>
      <c r="B1575" s="95">
        <v>0</v>
      </c>
      <c r="C1575" s="95">
        <v>0</v>
      </c>
      <c r="D1575" s="95">
        <v>0</v>
      </c>
      <c r="E1575" s="95">
        <v>0</v>
      </c>
      <c r="F1575" s="95">
        <v>0</v>
      </c>
      <c r="G1575" s="95">
        <v>0</v>
      </c>
      <c r="H1575" s="95">
        <v>0</v>
      </c>
      <c r="I1575" s="95">
        <v>0</v>
      </c>
      <c r="J1575" s="95">
        <v>0</v>
      </c>
      <c r="K1575" s="95">
        <v>0</v>
      </c>
      <c r="L1575" s="95">
        <v>0</v>
      </c>
      <c r="M1575" s="95">
        <v>0</v>
      </c>
      <c r="N1575" s="95">
        <v>0</v>
      </c>
      <c r="O1575" s="95">
        <v>0</v>
      </c>
      <c r="P1575" s="95">
        <v>0</v>
      </c>
      <c r="Q1575" s="95">
        <v>0</v>
      </c>
      <c r="R1575" s="95">
        <v>0</v>
      </c>
      <c r="S1575" s="95">
        <v>0</v>
      </c>
      <c r="T1575" s="95">
        <v>0</v>
      </c>
      <c r="U1575" s="95">
        <v>0</v>
      </c>
      <c r="V1575" s="95">
        <v>0</v>
      </c>
      <c r="W1575" s="95">
        <v>0</v>
      </c>
      <c r="X1575" s="95">
        <v>0</v>
      </c>
      <c r="Y1575" s="95">
        <v>0</v>
      </c>
      <c r="Z1575" s="95">
        <v>0</v>
      </c>
      <c r="AA1575" s="95">
        <v>0</v>
      </c>
      <c r="AB1575" s="95">
        <v>0</v>
      </c>
      <c r="AC1575" s="95">
        <v>0</v>
      </c>
      <c r="AD1575" s="95">
        <v>0</v>
      </c>
      <c r="AE1575" s="95">
        <v>0</v>
      </c>
      <c r="AF1575" s="95">
        <v>0</v>
      </c>
      <c r="AG1575" s="95">
        <v>0</v>
      </c>
      <c r="AH1575" s="95">
        <v>0</v>
      </c>
      <c r="AI1575" s="95">
        <v>0</v>
      </c>
      <c r="AJ1575" s="95">
        <v>0</v>
      </c>
      <c r="AK1575" s="95">
        <v>0</v>
      </c>
      <c r="AL1575" s="95">
        <v>0</v>
      </c>
      <c r="AM1575" s="95">
        <v>0</v>
      </c>
      <c r="AN1575" s="95">
        <v>0</v>
      </c>
      <c r="AO1575" s="96">
        <v>0</v>
      </c>
    </row>
    <row r="1576" spans="1:41" x14ac:dyDescent="0.3">
      <c r="A1576" s="81" t="s">
        <v>1603</v>
      </c>
      <c r="B1576" s="95">
        <v>0</v>
      </c>
      <c r="C1576" s="95">
        <v>0</v>
      </c>
      <c r="D1576" s="95">
        <v>0</v>
      </c>
      <c r="E1576" s="95">
        <v>0</v>
      </c>
      <c r="F1576" s="95">
        <v>0</v>
      </c>
      <c r="G1576" s="95">
        <v>0</v>
      </c>
      <c r="H1576" s="95">
        <v>0</v>
      </c>
      <c r="I1576" s="95">
        <v>0</v>
      </c>
      <c r="J1576" s="95">
        <v>0</v>
      </c>
      <c r="K1576" s="95">
        <v>0</v>
      </c>
      <c r="L1576" s="95">
        <v>0</v>
      </c>
      <c r="M1576" s="95">
        <v>0</v>
      </c>
      <c r="N1576" s="95">
        <v>0</v>
      </c>
      <c r="O1576" s="95">
        <v>0</v>
      </c>
      <c r="P1576" s="95">
        <v>0</v>
      </c>
      <c r="Q1576" s="95">
        <v>0</v>
      </c>
      <c r="R1576" s="95">
        <v>0</v>
      </c>
      <c r="S1576" s="95">
        <v>0</v>
      </c>
      <c r="T1576" s="95">
        <v>0</v>
      </c>
      <c r="U1576" s="95">
        <v>0</v>
      </c>
      <c r="V1576" s="95">
        <v>0</v>
      </c>
      <c r="W1576" s="95">
        <v>0</v>
      </c>
      <c r="X1576" s="95">
        <v>0</v>
      </c>
      <c r="Y1576" s="95">
        <v>0</v>
      </c>
      <c r="Z1576" s="95">
        <v>0</v>
      </c>
      <c r="AA1576" s="95">
        <v>0</v>
      </c>
      <c r="AB1576" s="95">
        <v>0</v>
      </c>
      <c r="AC1576" s="95">
        <v>0</v>
      </c>
      <c r="AD1576" s="95">
        <v>0</v>
      </c>
      <c r="AE1576" s="95">
        <v>0</v>
      </c>
      <c r="AF1576" s="95">
        <v>0</v>
      </c>
      <c r="AG1576" s="95">
        <v>0</v>
      </c>
      <c r="AH1576" s="95">
        <v>0</v>
      </c>
      <c r="AI1576" s="95">
        <v>0</v>
      </c>
      <c r="AJ1576" s="95">
        <v>0</v>
      </c>
      <c r="AK1576" s="95">
        <v>0</v>
      </c>
      <c r="AL1576" s="95">
        <v>0</v>
      </c>
      <c r="AM1576" s="95">
        <v>0</v>
      </c>
      <c r="AN1576" s="95">
        <v>0</v>
      </c>
      <c r="AO1576" s="96">
        <v>0</v>
      </c>
    </row>
    <row r="1577" spans="1:41" x14ac:dyDescent="0.3">
      <c r="A1577" s="81" t="s">
        <v>1604</v>
      </c>
      <c r="B1577" s="95">
        <v>0</v>
      </c>
      <c r="C1577" s="95">
        <v>0</v>
      </c>
      <c r="D1577" s="95">
        <v>0</v>
      </c>
      <c r="E1577" s="95">
        <v>0</v>
      </c>
      <c r="F1577" s="95">
        <v>0</v>
      </c>
      <c r="G1577" s="95">
        <v>0</v>
      </c>
      <c r="H1577" s="95">
        <v>0</v>
      </c>
      <c r="I1577" s="95">
        <v>0</v>
      </c>
      <c r="J1577" s="95">
        <v>0</v>
      </c>
      <c r="K1577" s="95">
        <v>0</v>
      </c>
      <c r="L1577" s="95">
        <v>0</v>
      </c>
      <c r="M1577" s="95">
        <v>0</v>
      </c>
      <c r="N1577" s="95">
        <v>0</v>
      </c>
      <c r="O1577" s="95">
        <v>0</v>
      </c>
      <c r="P1577" s="95">
        <v>0</v>
      </c>
      <c r="Q1577" s="95">
        <v>0</v>
      </c>
      <c r="R1577" s="95">
        <v>0</v>
      </c>
      <c r="S1577" s="95">
        <v>0</v>
      </c>
      <c r="T1577" s="95">
        <v>0</v>
      </c>
      <c r="U1577" s="95">
        <v>0</v>
      </c>
      <c r="V1577" s="95">
        <v>0</v>
      </c>
      <c r="W1577" s="95">
        <v>0</v>
      </c>
      <c r="X1577" s="95">
        <v>0</v>
      </c>
      <c r="Y1577" s="95">
        <v>0</v>
      </c>
      <c r="Z1577" s="95">
        <v>0</v>
      </c>
      <c r="AA1577" s="95">
        <v>0</v>
      </c>
      <c r="AB1577" s="95">
        <v>0</v>
      </c>
      <c r="AC1577" s="95">
        <v>0</v>
      </c>
      <c r="AD1577" s="95">
        <v>0</v>
      </c>
      <c r="AE1577" s="95">
        <v>0</v>
      </c>
      <c r="AF1577" s="95">
        <v>0</v>
      </c>
      <c r="AG1577" s="95">
        <v>0</v>
      </c>
      <c r="AH1577" s="95">
        <v>0</v>
      </c>
      <c r="AI1577" s="95">
        <v>0</v>
      </c>
      <c r="AJ1577" s="95">
        <v>0</v>
      </c>
      <c r="AK1577" s="95">
        <v>0</v>
      </c>
      <c r="AL1577" s="95">
        <v>0</v>
      </c>
      <c r="AM1577" s="95">
        <v>0</v>
      </c>
      <c r="AN1577" s="95">
        <v>0</v>
      </c>
      <c r="AO1577" s="96">
        <v>0</v>
      </c>
    </row>
    <row r="1578" spans="1:41" x14ac:dyDescent="0.3">
      <c r="A1578" s="81" t="s">
        <v>1605</v>
      </c>
      <c r="B1578" s="95">
        <v>0</v>
      </c>
      <c r="C1578" s="95">
        <v>0</v>
      </c>
      <c r="D1578" s="95">
        <v>0</v>
      </c>
      <c r="E1578" s="95">
        <v>0</v>
      </c>
      <c r="F1578" s="95">
        <v>0</v>
      </c>
      <c r="G1578" s="95">
        <v>0</v>
      </c>
      <c r="H1578" s="95">
        <v>0</v>
      </c>
      <c r="I1578" s="95">
        <v>0</v>
      </c>
      <c r="J1578" s="95">
        <v>0</v>
      </c>
      <c r="K1578" s="95">
        <v>0</v>
      </c>
      <c r="L1578" s="95">
        <v>0</v>
      </c>
      <c r="M1578" s="95">
        <v>0</v>
      </c>
      <c r="N1578" s="95">
        <v>0</v>
      </c>
      <c r="O1578" s="95">
        <v>0</v>
      </c>
      <c r="P1578" s="95">
        <v>0</v>
      </c>
      <c r="Q1578" s="95">
        <v>0</v>
      </c>
      <c r="R1578" s="95">
        <v>0</v>
      </c>
      <c r="S1578" s="95">
        <v>0</v>
      </c>
      <c r="T1578" s="95">
        <v>0</v>
      </c>
      <c r="U1578" s="95">
        <v>0</v>
      </c>
      <c r="V1578" s="95">
        <v>0</v>
      </c>
      <c r="W1578" s="95">
        <v>0</v>
      </c>
      <c r="X1578" s="95">
        <v>0</v>
      </c>
      <c r="Y1578" s="95">
        <v>0</v>
      </c>
      <c r="Z1578" s="95">
        <v>0</v>
      </c>
      <c r="AA1578" s="95">
        <v>0</v>
      </c>
      <c r="AB1578" s="95">
        <v>0</v>
      </c>
      <c r="AC1578" s="95">
        <v>0</v>
      </c>
      <c r="AD1578" s="95">
        <v>0</v>
      </c>
      <c r="AE1578" s="95">
        <v>0</v>
      </c>
      <c r="AF1578" s="95">
        <v>0</v>
      </c>
      <c r="AG1578" s="95">
        <v>0</v>
      </c>
      <c r="AH1578" s="95">
        <v>0</v>
      </c>
      <c r="AI1578" s="95">
        <v>0</v>
      </c>
      <c r="AJ1578" s="95">
        <v>0</v>
      </c>
      <c r="AK1578" s="95">
        <v>0</v>
      </c>
      <c r="AL1578" s="95">
        <v>0</v>
      </c>
      <c r="AM1578" s="95">
        <v>0</v>
      </c>
      <c r="AN1578" s="95">
        <v>0</v>
      </c>
      <c r="AO1578" s="96">
        <v>0</v>
      </c>
    </row>
    <row r="1579" spans="1:41" x14ac:dyDescent="0.3">
      <c r="A1579" s="81" t="s">
        <v>1606</v>
      </c>
      <c r="B1579" s="95">
        <v>0</v>
      </c>
      <c r="C1579" s="95">
        <v>0</v>
      </c>
      <c r="D1579" s="95">
        <v>0</v>
      </c>
      <c r="E1579" s="95">
        <v>0</v>
      </c>
      <c r="F1579" s="95">
        <v>0</v>
      </c>
      <c r="G1579" s="95">
        <v>0</v>
      </c>
      <c r="H1579" s="95">
        <v>0</v>
      </c>
      <c r="I1579" s="95">
        <v>0</v>
      </c>
      <c r="J1579" s="95">
        <v>0</v>
      </c>
      <c r="K1579" s="95">
        <v>0</v>
      </c>
      <c r="L1579" s="95">
        <v>0</v>
      </c>
      <c r="M1579" s="95">
        <v>0</v>
      </c>
      <c r="N1579" s="95">
        <v>0</v>
      </c>
      <c r="O1579" s="95">
        <v>0</v>
      </c>
      <c r="P1579" s="95">
        <v>0</v>
      </c>
      <c r="Q1579" s="95">
        <v>0</v>
      </c>
      <c r="R1579" s="95">
        <v>0</v>
      </c>
      <c r="S1579" s="95">
        <v>0</v>
      </c>
      <c r="T1579" s="95">
        <v>0</v>
      </c>
      <c r="U1579" s="95">
        <v>0</v>
      </c>
      <c r="V1579" s="95">
        <v>0</v>
      </c>
      <c r="W1579" s="95">
        <v>0</v>
      </c>
      <c r="X1579" s="95">
        <v>0</v>
      </c>
      <c r="Y1579" s="95">
        <v>0</v>
      </c>
      <c r="Z1579" s="95">
        <v>0</v>
      </c>
      <c r="AA1579" s="95">
        <v>0</v>
      </c>
      <c r="AB1579" s="95">
        <v>0</v>
      </c>
      <c r="AC1579" s="95">
        <v>0</v>
      </c>
      <c r="AD1579" s="95">
        <v>0</v>
      </c>
      <c r="AE1579" s="95">
        <v>0</v>
      </c>
      <c r="AF1579" s="95">
        <v>0</v>
      </c>
      <c r="AG1579" s="95">
        <v>0</v>
      </c>
      <c r="AH1579" s="95">
        <v>0</v>
      </c>
      <c r="AI1579" s="95">
        <v>0</v>
      </c>
      <c r="AJ1579" s="95">
        <v>0</v>
      </c>
      <c r="AK1579" s="95">
        <v>0</v>
      </c>
      <c r="AL1579" s="95">
        <v>0</v>
      </c>
      <c r="AM1579" s="95">
        <v>0</v>
      </c>
      <c r="AN1579" s="95">
        <v>0</v>
      </c>
      <c r="AO1579" s="96">
        <v>0</v>
      </c>
    </row>
    <row r="1580" spans="1:41" x14ac:dyDescent="0.3">
      <c r="A1580" s="81" t="s">
        <v>1607</v>
      </c>
      <c r="B1580" s="95">
        <v>0</v>
      </c>
      <c r="C1580" s="95">
        <v>0</v>
      </c>
      <c r="D1580" s="95">
        <v>0</v>
      </c>
      <c r="E1580" s="95">
        <v>0</v>
      </c>
      <c r="F1580" s="95">
        <v>0</v>
      </c>
      <c r="G1580" s="95">
        <v>0</v>
      </c>
      <c r="H1580" s="95">
        <v>0</v>
      </c>
      <c r="I1580" s="95">
        <v>0</v>
      </c>
      <c r="J1580" s="95">
        <v>0</v>
      </c>
      <c r="K1580" s="95">
        <v>0</v>
      </c>
      <c r="L1580" s="95">
        <v>0</v>
      </c>
      <c r="M1580" s="95">
        <v>0</v>
      </c>
      <c r="N1580" s="95">
        <v>0</v>
      </c>
      <c r="O1580" s="95">
        <v>0</v>
      </c>
      <c r="P1580" s="95">
        <v>0</v>
      </c>
      <c r="Q1580" s="95">
        <v>0</v>
      </c>
      <c r="R1580" s="95">
        <v>0</v>
      </c>
      <c r="S1580" s="95">
        <v>0</v>
      </c>
      <c r="T1580" s="95">
        <v>0</v>
      </c>
      <c r="U1580" s="95">
        <v>0</v>
      </c>
      <c r="V1580" s="95">
        <v>0</v>
      </c>
      <c r="W1580" s="95">
        <v>0</v>
      </c>
      <c r="X1580" s="95">
        <v>0</v>
      </c>
      <c r="Y1580" s="95">
        <v>0</v>
      </c>
      <c r="Z1580" s="95">
        <v>0</v>
      </c>
      <c r="AA1580" s="95">
        <v>0</v>
      </c>
      <c r="AB1580" s="95">
        <v>0</v>
      </c>
      <c r="AC1580" s="95">
        <v>0</v>
      </c>
      <c r="AD1580" s="95">
        <v>0</v>
      </c>
      <c r="AE1580" s="95">
        <v>0</v>
      </c>
      <c r="AF1580" s="95">
        <v>0</v>
      </c>
      <c r="AG1580" s="95">
        <v>0</v>
      </c>
      <c r="AH1580" s="95">
        <v>0</v>
      </c>
      <c r="AI1580" s="95">
        <v>0</v>
      </c>
      <c r="AJ1580" s="95">
        <v>0</v>
      </c>
      <c r="AK1580" s="95">
        <v>0</v>
      </c>
      <c r="AL1580" s="95">
        <v>0</v>
      </c>
      <c r="AM1580" s="95">
        <v>0</v>
      </c>
      <c r="AN1580" s="95">
        <v>0</v>
      </c>
      <c r="AO1580" s="96">
        <v>0</v>
      </c>
    </row>
    <row r="1581" spans="1:41" x14ac:dyDescent="0.3">
      <c r="A1581" s="81" t="s">
        <v>1608</v>
      </c>
      <c r="B1581" s="95">
        <v>0</v>
      </c>
      <c r="C1581" s="95">
        <v>0</v>
      </c>
      <c r="D1581" s="95">
        <v>0</v>
      </c>
      <c r="E1581" s="95">
        <v>0</v>
      </c>
      <c r="F1581" s="95">
        <v>0</v>
      </c>
      <c r="G1581" s="95">
        <v>0</v>
      </c>
      <c r="H1581" s="95">
        <v>0</v>
      </c>
      <c r="I1581" s="95">
        <v>0</v>
      </c>
      <c r="J1581" s="95">
        <v>0</v>
      </c>
      <c r="K1581" s="95">
        <v>0</v>
      </c>
      <c r="L1581" s="95">
        <v>0</v>
      </c>
      <c r="M1581" s="95">
        <v>0</v>
      </c>
      <c r="N1581" s="95">
        <v>0</v>
      </c>
      <c r="O1581" s="95">
        <v>0</v>
      </c>
      <c r="P1581" s="95">
        <v>0</v>
      </c>
      <c r="Q1581" s="95">
        <v>0</v>
      </c>
      <c r="R1581" s="95">
        <v>0</v>
      </c>
      <c r="S1581" s="95">
        <v>0</v>
      </c>
      <c r="T1581" s="95">
        <v>0</v>
      </c>
      <c r="U1581" s="95">
        <v>0</v>
      </c>
      <c r="V1581" s="95">
        <v>0</v>
      </c>
      <c r="W1581" s="95">
        <v>0</v>
      </c>
      <c r="X1581" s="95">
        <v>0</v>
      </c>
      <c r="Y1581" s="95">
        <v>0</v>
      </c>
      <c r="Z1581" s="95">
        <v>0</v>
      </c>
      <c r="AA1581" s="95">
        <v>0</v>
      </c>
      <c r="AB1581" s="95">
        <v>0</v>
      </c>
      <c r="AC1581" s="95">
        <v>0</v>
      </c>
      <c r="AD1581" s="95">
        <v>0</v>
      </c>
      <c r="AE1581" s="95">
        <v>0</v>
      </c>
      <c r="AF1581" s="95">
        <v>0</v>
      </c>
      <c r="AG1581" s="95">
        <v>0</v>
      </c>
      <c r="AH1581" s="95">
        <v>0</v>
      </c>
      <c r="AI1581" s="95">
        <v>0</v>
      </c>
      <c r="AJ1581" s="95">
        <v>0</v>
      </c>
      <c r="AK1581" s="95">
        <v>0</v>
      </c>
      <c r="AL1581" s="95">
        <v>0</v>
      </c>
      <c r="AM1581" s="95">
        <v>0</v>
      </c>
      <c r="AN1581" s="95">
        <v>0</v>
      </c>
      <c r="AO1581" s="96">
        <v>0</v>
      </c>
    </row>
    <row r="1582" spans="1:41" x14ac:dyDescent="0.3">
      <c r="A1582" s="81" t="s">
        <v>1609</v>
      </c>
      <c r="B1582" s="95">
        <v>0</v>
      </c>
      <c r="C1582" s="95">
        <v>0</v>
      </c>
      <c r="D1582" s="95">
        <v>0</v>
      </c>
      <c r="E1582" s="95">
        <v>0</v>
      </c>
      <c r="F1582" s="95">
        <v>0</v>
      </c>
      <c r="G1582" s="95">
        <v>0</v>
      </c>
      <c r="H1582" s="95">
        <v>0</v>
      </c>
      <c r="I1582" s="95">
        <v>0</v>
      </c>
      <c r="J1582" s="95">
        <v>0</v>
      </c>
      <c r="K1582" s="95">
        <v>0</v>
      </c>
      <c r="L1582" s="95">
        <v>0</v>
      </c>
      <c r="M1582" s="95">
        <v>0</v>
      </c>
      <c r="N1582" s="95">
        <v>0</v>
      </c>
      <c r="O1582" s="95">
        <v>0</v>
      </c>
      <c r="P1582" s="95">
        <v>0</v>
      </c>
      <c r="Q1582" s="95">
        <v>0</v>
      </c>
      <c r="R1582" s="95">
        <v>0</v>
      </c>
      <c r="S1582" s="95">
        <v>0</v>
      </c>
      <c r="T1582" s="95">
        <v>0</v>
      </c>
      <c r="U1582" s="95">
        <v>0</v>
      </c>
      <c r="V1582" s="95">
        <v>0</v>
      </c>
      <c r="W1582" s="95">
        <v>0</v>
      </c>
      <c r="X1582" s="95">
        <v>0</v>
      </c>
      <c r="Y1582" s="95">
        <v>0</v>
      </c>
      <c r="Z1582" s="95">
        <v>0</v>
      </c>
      <c r="AA1582" s="95">
        <v>0</v>
      </c>
      <c r="AB1582" s="95">
        <v>0</v>
      </c>
      <c r="AC1582" s="95">
        <v>0</v>
      </c>
      <c r="AD1582" s="95">
        <v>0</v>
      </c>
      <c r="AE1582" s="95">
        <v>0</v>
      </c>
      <c r="AF1582" s="95">
        <v>0</v>
      </c>
      <c r="AG1582" s="95">
        <v>0</v>
      </c>
      <c r="AH1582" s="95">
        <v>0</v>
      </c>
      <c r="AI1582" s="95">
        <v>0</v>
      </c>
      <c r="AJ1582" s="95">
        <v>0</v>
      </c>
      <c r="AK1582" s="95">
        <v>0</v>
      </c>
      <c r="AL1582" s="95">
        <v>0</v>
      </c>
      <c r="AM1582" s="95">
        <v>0</v>
      </c>
      <c r="AN1582" s="95">
        <v>0</v>
      </c>
      <c r="AO1582" s="96">
        <v>0</v>
      </c>
    </row>
    <row r="1583" spans="1:41" x14ac:dyDescent="0.3">
      <c r="A1583" s="81" t="s">
        <v>1610</v>
      </c>
      <c r="B1583" s="95">
        <v>0</v>
      </c>
      <c r="C1583" s="95">
        <v>0</v>
      </c>
      <c r="D1583" s="95">
        <v>0</v>
      </c>
      <c r="E1583" s="95">
        <v>0</v>
      </c>
      <c r="F1583" s="95">
        <v>0</v>
      </c>
      <c r="G1583" s="95">
        <v>0</v>
      </c>
      <c r="H1583" s="95">
        <v>0</v>
      </c>
      <c r="I1583" s="95">
        <v>0</v>
      </c>
      <c r="J1583" s="95">
        <v>0</v>
      </c>
      <c r="K1583" s="95">
        <v>0</v>
      </c>
      <c r="L1583" s="95">
        <v>0</v>
      </c>
      <c r="M1583" s="95">
        <v>0</v>
      </c>
      <c r="N1583" s="95">
        <v>0</v>
      </c>
      <c r="O1583" s="95">
        <v>0</v>
      </c>
      <c r="P1583" s="95">
        <v>0</v>
      </c>
      <c r="Q1583" s="95">
        <v>0</v>
      </c>
      <c r="R1583" s="95">
        <v>0</v>
      </c>
      <c r="S1583" s="95">
        <v>0</v>
      </c>
      <c r="T1583" s="95">
        <v>0</v>
      </c>
      <c r="U1583" s="95">
        <v>0</v>
      </c>
      <c r="V1583" s="95">
        <v>0</v>
      </c>
      <c r="W1583" s="95">
        <v>0</v>
      </c>
      <c r="X1583" s="95">
        <v>0</v>
      </c>
      <c r="Y1583" s="95">
        <v>0</v>
      </c>
      <c r="Z1583" s="95">
        <v>0</v>
      </c>
      <c r="AA1583" s="95">
        <v>0</v>
      </c>
      <c r="AB1583" s="95">
        <v>0</v>
      </c>
      <c r="AC1583" s="95">
        <v>0</v>
      </c>
      <c r="AD1583" s="95">
        <v>0</v>
      </c>
      <c r="AE1583" s="95">
        <v>0</v>
      </c>
      <c r="AF1583" s="95">
        <v>0</v>
      </c>
      <c r="AG1583" s="95">
        <v>0</v>
      </c>
      <c r="AH1583" s="95">
        <v>0</v>
      </c>
      <c r="AI1583" s="95">
        <v>0</v>
      </c>
      <c r="AJ1583" s="95">
        <v>0</v>
      </c>
      <c r="AK1583" s="95">
        <v>0</v>
      </c>
      <c r="AL1583" s="95">
        <v>0</v>
      </c>
      <c r="AM1583" s="95">
        <v>0</v>
      </c>
      <c r="AN1583" s="95">
        <v>0</v>
      </c>
      <c r="AO1583" s="96">
        <v>0</v>
      </c>
    </row>
    <row r="1584" spans="1:41" x14ac:dyDescent="0.3">
      <c r="A1584" s="81" t="s">
        <v>1611</v>
      </c>
      <c r="B1584" s="95">
        <v>0</v>
      </c>
      <c r="C1584" s="95">
        <v>0</v>
      </c>
      <c r="D1584" s="95">
        <v>0</v>
      </c>
      <c r="E1584" s="95">
        <v>0</v>
      </c>
      <c r="F1584" s="95">
        <v>0</v>
      </c>
      <c r="G1584" s="95">
        <v>0</v>
      </c>
      <c r="H1584" s="95">
        <v>0</v>
      </c>
      <c r="I1584" s="95">
        <v>0</v>
      </c>
      <c r="J1584" s="95">
        <v>0</v>
      </c>
      <c r="K1584" s="95">
        <v>0</v>
      </c>
      <c r="L1584" s="95">
        <v>0</v>
      </c>
      <c r="M1584" s="95">
        <v>0</v>
      </c>
      <c r="N1584" s="95">
        <v>0</v>
      </c>
      <c r="O1584" s="95">
        <v>0</v>
      </c>
      <c r="P1584" s="95">
        <v>0</v>
      </c>
      <c r="Q1584" s="95">
        <v>0</v>
      </c>
      <c r="R1584" s="95">
        <v>0</v>
      </c>
      <c r="S1584" s="95">
        <v>0</v>
      </c>
      <c r="T1584" s="95">
        <v>0</v>
      </c>
      <c r="U1584" s="95">
        <v>0</v>
      </c>
      <c r="V1584" s="95">
        <v>0</v>
      </c>
      <c r="W1584" s="95">
        <v>0</v>
      </c>
      <c r="X1584" s="95">
        <v>0</v>
      </c>
      <c r="Y1584" s="95">
        <v>0</v>
      </c>
      <c r="Z1584" s="95">
        <v>0</v>
      </c>
      <c r="AA1584" s="95">
        <v>0</v>
      </c>
      <c r="AB1584" s="95">
        <v>0</v>
      </c>
      <c r="AC1584" s="95">
        <v>0</v>
      </c>
      <c r="AD1584" s="95">
        <v>0</v>
      </c>
      <c r="AE1584" s="95">
        <v>0</v>
      </c>
      <c r="AF1584" s="95">
        <v>0</v>
      </c>
      <c r="AG1584" s="95">
        <v>0</v>
      </c>
      <c r="AH1584" s="95">
        <v>0</v>
      </c>
      <c r="AI1584" s="95">
        <v>0</v>
      </c>
      <c r="AJ1584" s="95">
        <v>0</v>
      </c>
      <c r="AK1584" s="95">
        <v>0</v>
      </c>
      <c r="AL1584" s="95">
        <v>0</v>
      </c>
      <c r="AM1584" s="95">
        <v>0</v>
      </c>
      <c r="AN1584" s="95">
        <v>0</v>
      </c>
      <c r="AO1584" s="96">
        <v>0</v>
      </c>
    </row>
    <row r="1585" spans="1:41" x14ac:dyDescent="0.3">
      <c r="A1585" s="81" t="s">
        <v>1612</v>
      </c>
      <c r="B1585" s="95">
        <v>0</v>
      </c>
      <c r="C1585" s="95">
        <v>0</v>
      </c>
      <c r="D1585" s="95">
        <v>0</v>
      </c>
      <c r="E1585" s="95">
        <v>0</v>
      </c>
      <c r="F1585" s="95">
        <v>0</v>
      </c>
      <c r="G1585" s="95">
        <v>0</v>
      </c>
      <c r="H1585" s="95">
        <v>0</v>
      </c>
      <c r="I1585" s="95">
        <v>0</v>
      </c>
      <c r="J1585" s="95">
        <v>0</v>
      </c>
      <c r="K1585" s="95">
        <v>0</v>
      </c>
      <c r="L1585" s="95">
        <v>0</v>
      </c>
      <c r="M1585" s="95">
        <v>0</v>
      </c>
      <c r="N1585" s="95">
        <v>0</v>
      </c>
      <c r="O1585" s="95">
        <v>0</v>
      </c>
      <c r="P1585" s="95">
        <v>0</v>
      </c>
      <c r="Q1585" s="95">
        <v>0</v>
      </c>
      <c r="R1585" s="95">
        <v>0</v>
      </c>
      <c r="S1585" s="95">
        <v>0</v>
      </c>
      <c r="T1585" s="95">
        <v>0</v>
      </c>
      <c r="U1585" s="95">
        <v>0</v>
      </c>
      <c r="V1585" s="95">
        <v>0</v>
      </c>
      <c r="W1585" s="95">
        <v>0</v>
      </c>
      <c r="X1585" s="95">
        <v>0</v>
      </c>
      <c r="Y1585" s="95">
        <v>0</v>
      </c>
      <c r="Z1585" s="95">
        <v>0</v>
      </c>
      <c r="AA1585" s="95">
        <v>0</v>
      </c>
      <c r="AB1585" s="95">
        <v>0</v>
      </c>
      <c r="AC1585" s="95">
        <v>0</v>
      </c>
      <c r="AD1585" s="95">
        <v>0</v>
      </c>
      <c r="AE1585" s="95">
        <v>0</v>
      </c>
      <c r="AF1585" s="95">
        <v>0</v>
      </c>
      <c r="AG1585" s="95">
        <v>0</v>
      </c>
      <c r="AH1585" s="95">
        <v>0</v>
      </c>
      <c r="AI1585" s="95">
        <v>0</v>
      </c>
      <c r="AJ1585" s="95">
        <v>0</v>
      </c>
      <c r="AK1585" s="95">
        <v>0</v>
      </c>
      <c r="AL1585" s="95">
        <v>0</v>
      </c>
      <c r="AM1585" s="95">
        <v>0</v>
      </c>
      <c r="AN1585" s="95">
        <v>0</v>
      </c>
      <c r="AO1585" s="96">
        <v>0</v>
      </c>
    </row>
    <row r="1586" spans="1:41" x14ac:dyDescent="0.3">
      <c r="A1586" s="81" t="s">
        <v>1613</v>
      </c>
      <c r="B1586" s="95">
        <v>0</v>
      </c>
      <c r="C1586" s="95">
        <v>0</v>
      </c>
      <c r="D1586" s="95">
        <v>0</v>
      </c>
      <c r="E1586" s="95">
        <v>0</v>
      </c>
      <c r="F1586" s="95">
        <v>0</v>
      </c>
      <c r="G1586" s="95">
        <v>0</v>
      </c>
      <c r="H1586" s="95">
        <v>0</v>
      </c>
      <c r="I1586" s="95">
        <v>0</v>
      </c>
      <c r="J1586" s="95">
        <v>0</v>
      </c>
      <c r="K1586" s="95">
        <v>0</v>
      </c>
      <c r="L1586" s="95">
        <v>0</v>
      </c>
      <c r="M1586" s="95">
        <v>0</v>
      </c>
      <c r="N1586" s="95">
        <v>0</v>
      </c>
      <c r="O1586" s="95">
        <v>0</v>
      </c>
      <c r="P1586" s="95">
        <v>0</v>
      </c>
      <c r="Q1586" s="95">
        <v>0</v>
      </c>
      <c r="R1586" s="95">
        <v>0</v>
      </c>
      <c r="S1586" s="95">
        <v>0</v>
      </c>
      <c r="T1586" s="95">
        <v>0</v>
      </c>
      <c r="U1586" s="95">
        <v>0</v>
      </c>
      <c r="V1586" s="95">
        <v>0</v>
      </c>
      <c r="W1586" s="95">
        <v>0</v>
      </c>
      <c r="X1586" s="95">
        <v>0</v>
      </c>
      <c r="Y1586" s="95">
        <v>0</v>
      </c>
      <c r="Z1586" s="95">
        <v>0</v>
      </c>
      <c r="AA1586" s="95">
        <v>0</v>
      </c>
      <c r="AB1586" s="95">
        <v>0</v>
      </c>
      <c r="AC1586" s="95">
        <v>0</v>
      </c>
      <c r="AD1586" s="95">
        <v>0</v>
      </c>
      <c r="AE1586" s="95">
        <v>0</v>
      </c>
      <c r="AF1586" s="95">
        <v>0</v>
      </c>
      <c r="AG1586" s="95">
        <v>0</v>
      </c>
      <c r="AH1586" s="95">
        <v>0</v>
      </c>
      <c r="AI1586" s="95">
        <v>0</v>
      </c>
      <c r="AJ1586" s="95">
        <v>0</v>
      </c>
      <c r="AK1586" s="95">
        <v>0</v>
      </c>
      <c r="AL1586" s="95">
        <v>0</v>
      </c>
      <c r="AM1586" s="95">
        <v>0</v>
      </c>
      <c r="AN1586" s="95">
        <v>0</v>
      </c>
      <c r="AO1586" s="96">
        <v>0</v>
      </c>
    </row>
    <row r="1587" spans="1:41" x14ac:dyDescent="0.3">
      <c r="A1587" s="81" t="s">
        <v>1614</v>
      </c>
      <c r="B1587" s="95">
        <v>0</v>
      </c>
      <c r="C1587" s="95">
        <v>0</v>
      </c>
      <c r="D1587" s="95">
        <v>0</v>
      </c>
      <c r="E1587" s="95">
        <v>0</v>
      </c>
      <c r="F1587" s="95">
        <v>0</v>
      </c>
      <c r="G1587" s="95">
        <v>0</v>
      </c>
      <c r="H1587" s="95">
        <v>0</v>
      </c>
      <c r="I1587" s="95">
        <v>0</v>
      </c>
      <c r="J1587" s="95">
        <v>0</v>
      </c>
      <c r="K1587" s="95">
        <v>0</v>
      </c>
      <c r="L1587" s="95">
        <v>0</v>
      </c>
      <c r="M1587" s="95">
        <v>0</v>
      </c>
      <c r="N1587" s="95">
        <v>0</v>
      </c>
      <c r="O1587" s="95">
        <v>0</v>
      </c>
      <c r="P1587" s="95">
        <v>0</v>
      </c>
      <c r="Q1587" s="95">
        <v>0</v>
      </c>
      <c r="R1587" s="95">
        <v>0</v>
      </c>
      <c r="S1587" s="95">
        <v>0</v>
      </c>
      <c r="T1587" s="95">
        <v>0</v>
      </c>
      <c r="U1587" s="95">
        <v>0</v>
      </c>
      <c r="V1587" s="95">
        <v>0</v>
      </c>
      <c r="W1587" s="95">
        <v>0</v>
      </c>
      <c r="X1587" s="95">
        <v>0</v>
      </c>
      <c r="Y1587" s="95">
        <v>0</v>
      </c>
      <c r="Z1587" s="95">
        <v>0</v>
      </c>
      <c r="AA1587" s="95">
        <v>0</v>
      </c>
      <c r="AB1587" s="95">
        <v>0</v>
      </c>
      <c r="AC1587" s="95">
        <v>0</v>
      </c>
      <c r="AD1587" s="95">
        <v>0</v>
      </c>
      <c r="AE1587" s="95">
        <v>0</v>
      </c>
      <c r="AF1587" s="95">
        <v>0</v>
      </c>
      <c r="AG1587" s="95">
        <v>0</v>
      </c>
      <c r="AH1587" s="95">
        <v>0</v>
      </c>
      <c r="AI1587" s="95">
        <v>0</v>
      </c>
      <c r="AJ1587" s="95">
        <v>0</v>
      </c>
      <c r="AK1587" s="95">
        <v>0</v>
      </c>
      <c r="AL1587" s="95">
        <v>0</v>
      </c>
      <c r="AM1587" s="95">
        <v>0</v>
      </c>
      <c r="AN1587" s="95">
        <v>0</v>
      </c>
      <c r="AO1587" s="96">
        <v>0</v>
      </c>
    </row>
    <row r="1588" spans="1:41" x14ac:dyDescent="0.3">
      <c r="A1588" s="81" t="s">
        <v>1615</v>
      </c>
      <c r="B1588" s="95">
        <v>0</v>
      </c>
      <c r="C1588" s="95">
        <v>0</v>
      </c>
      <c r="D1588" s="95">
        <v>1</v>
      </c>
      <c r="E1588" s="95">
        <v>0</v>
      </c>
      <c r="F1588" s="95">
        <v>0</v>
      </c>
      <c r="G1588" s="95">
        <v>15</v>
      </c>
      <c r="H1588" s="95">
        <v>0</v>
      </c>
      <c r="I1588" s="95">
        <v>0</v>
      </c>
      <c r="J1588" s="95">
        <v>0</v>
      </c>
      <c r="K1588" s="95">
        <v>0</v>
      </c>
      <c r="L1588" s="95">
        <v>0</v>
      </c>
      <c r="M1588" s="95">
        <v>0</v>
      </c>
      <c r="N1588" s="95">
        <v>0</v>
      </c>
      <c r="O1588" s="95">
        <v>0</v>
      </c>
      <c r="P1588" s="95">
        <v>0</v>
      </c>
      <c r="Q1588" s="95">
        <v>2</v>
      </c>
      <c r="R1588" s="95">
        <v>0</v>
      </c>
      <c r="S1588" s="95">
        <v>0</v>
      </c>
      <c r="T1588" s="95">
        <v>0</v>
      </c>
      <c r="U1588" s="95">
        <v>0</v>
      </c>
      <c r="V1588" s="95">
        <v>0</v>
      </c>
      <c r="W1588" s="95">
        <v>0</v>
      </c>
      <c r="X1588" s="95">
        <v>0</v>
      </c>
      <c r="Y1588" s="95">
        <v>0</v>
      </c>
      <c r="Z1588" s="95">
        <v>0</v>
      </c>
      <c r="AA1588" s="95">
        <v>0</v>
      </c>
      <c r="AB1588" s="95">
        <v>0</v>
      </c>
      <c r="AC1588" s="95">
        <v>0</v>
      </c>
      <c r="AD1588" s="95">
        <v>0</v>
      </c>
      <c r="AE1588" s="95">
        <v>0</v>
      </c>
      <c r="AF1588" s="95">
        <v>0</v>
      </c>
      <c r="AG1588" s="95">
        <v>0</v>
      </c>
      <c r="AH1588" s="95">
        <v>0</v>
      </c>
      <c r="AI1588" s="95">
        <v>0</v>
      </c>
      <c r="AJ1588" s="95">
        <v>0</v>
      </c>
      <c r="AK1588" s="95">
        <v>0</v>
      </c>
      <c r="AL1588" s="95">
        <v>0</v>
      </c>
      <c r="AM1588" s="95">
        <v>0</v>
      </c>
      <c r="AN1588" s="95">
        <v>0</v>
      </c>
      <c r="AO1588" s="96">
        <v>0</v>
      </c>
    </row>
    <row r="1589" spans="1:41" x14ac:dyDescent="0.3">
      <c r="A1589" s="81" t="s">
        <v>1616</v>
      </c>
      <c r="B1589" s="95">
        <v>0</v>
      </c>
      <c r="C1589" s="95">
        <v>0</v>
      </c>
      <c r="D1589" s="95">
        <v>14</v>
      </c>
      <c r="E1589" s="95">
        <v>4</v>
      </c>
      <c r="F1589" s="95">
        <v>0</v>
      </c>
      <c r="G1589" s="95">
        <v>0</v>
      </c>
      <c r="H1589" s="95">
        <v>0</v>
      </c>
      <c r="I1589" s="95">
        <v>0</v>
      </c>
      <c r="J1589" s="95">
        <v>0</v>
      </c>
      <c r="K1589" s="95">
        <v>0</v>
      </c>
      <c r="L1589" s="95">
        <v>1</v>
      </c>
      <c r="M1589" s="95">
        <v>0</v>
      </c>
      <c r="N1589" s="95">
        <v>2</v>
      </c>
      <c r="O1589" s="95">
        <v>0</v>
      </c>
      <c r="P1589" s="95">
        <v>0</v>
      </c>
      <c r="Q1589" s="95">
        <v>0</v>
      </c>
      <c r="R1589" s="95">
        <v>0</v>
      </c>
      <c r="S1589" s="95">
        <v>0</v>
      </c>
      <c r="T1589" s="95">
        <v>0</v>
      </c>
      <c r="U1589" s="95">
        <v>0</v>
      </c>
      <c r="V1589" s="95">
        <v>0</v>
      </c>
      <c r="W1589" s="95">
        <v>0</v>
      </c>
      <c r="X1589" s="95">
        <v>0</v>
      </c>
      <c r="Y1589" s="95">
        <v>0</v>
      </c>
      <c r="Z1589" s="95">
        <v>0</v>
      </c>
      <c r="AA1589" s="95">
        <v>0</v>
      </c>
      <c r="AB1589" s="95">
        <v>0</v>
      </c>
      <c r="AC1589" s="95">
        <v>0</v>
      </c>
      <c r="AD1589" s="95">
        <v>0</v>
      </c>
      <c r="AE1589" s="95">
        <v>0</v>
      </c>
      <c r="AF1589" s="95">
        <v>0</v>
      </c>
      <c r="AG1589" s="95">
        <v>0</v>
      </c>
      <c r="AH1589" s="95">
        <v>0</v>
      </c>
      <c r="AI1589" s="95">
        <v>0</v>
      </c>
      <c r="AJ1589" s="95">
        <v>0</v>
      </c>
      <c r="AK1589" s="95">
        <v>0</v>
      </c>
      <c r="AL1589" s="95">
        <v>0</v>
      </c>
      <c r="AM1589" s="95">
        <v>0</v>
      </c>
      <c r="AN1589" s="95">
        <v>0</v>
      </c>
      <c r="AO1589" s="96">
        <v>0</v>
      </c>
    </row>
    <row r="1590" spans="1:41" x14ac:dyDescent="0.3">
      <c r="A1590" s="81" t="s">
        <v>1617</v>
      </c>
      <c r="B1590" s="95">
        <v>0</v>
      </c>
      <c r="C1590" s="95">
        <v>0</v>
      </c>
      <c r="D1590" s="95">
        <v>0</v>
      </c>
      <c r="E1590" s="95">
        <v>0</v>
      </c>
      <c r="F1590" s="95">
        <v>0</v>
      </c>
      <c r="G1590" s="95">
        <v>0</v>
      </c>
      <c r="H1590" s="95">
        <v>0</v>
      </c>
      <c r="I1590" s="95">
        <v>0</v>
      </c>
      <c r="J1590" s="95">
        <v>0</v>
      </c>
      <c r="K1590" s="95">
        <v>0</v>
      </c>
      <c r="L1590" s="95">
        <v>0</v>
      </c>
      <c r="M1590" s="95">
        <v>0</v>
      </c>
      <c r="N1590" s="95">
        <v>0</v>
      </c>
      <c r="O1590" s="95">
        <v>0</v>
      </c>
      <c r="P1590" s="95">
        <v>0</v>
      </c>
      <c r="Q1590" s="95">
        <v>0</v>
      </c>
      <c r="R1590" s="95">
        <v>0</v>
      </c>
      <c r="S1590" s="95">
        <v>0</v>
      </c>
      <c r="T1590" s="95">
        <v>0</v>
      </c>
      <c r="U1590" s="95">
        <v>0</v>
      </c>
      <c r="V1590" s="95">
        <v>0</v>
      </c>
      <c r="W1590" s="95">
        <v>0</v>
      </c>
      <c r="X1590" s="95">
        <v>0</v>
      </c>
      <c r="Y1590" s="95">
        <v>0</v>
      </c>
      <c r="Z1590" s="95">
        <v>0</v>
      </c>
      <c r="AA1590" s="95">
        <v>0</v>
      </c>
      <c r="AB1590" s="95">
        <v>0</v>
      </c>
      <c r="AC1590" s="95">
        <v>0</v>
      </c>
      <c r="AD1590" s="95">
        <v>0</v>
      </c>
      <c r="AE1590" s="95">
        <v>0</v>
      </c>
      <c r="AF1590" s="95">
        <v>0</v>
      </c>
      <c r="AG1590" s="95">
        <v>0</v>
      </c>
      <c r="AH1590" s="95">
        <v>0</v>
      </c>
      <c r="AI1590" s="95">
        <v>0</v>
      </c>
      <c r="AJ1590" s="95">
        <v>0</v>
      </c>
      <c r="AK1590" s="95">
        <v>0</v>
      </c>
      <c r="AL1590" s="95">
        <v>0</v>
      </c>
      <c r="AM1590" s="95">
        <v>0</v>
      </c>
      <c r="AN1590" s="95">
        <v>0</v>
      </c>
      <c r="AO1590" s="96">
        <v>0</v>
      </c>
    </row>
    <row r="1591" spans="1:41" x14ac:dyDescent="0.3">
      <c r="A1591" s="81" t="s">
        <v>1618</v>
      </c>
      <c r="B1591" s="95">
        <v>0</v>
      </c>
      <c r="C1591" s="95">
        <v>0</v>
      </c>
      <c r="D1591" s="95">
        <v>0</v>
      </c>
      <c r="E1591" s="95">
        <v>0</v>
      </c>
      <c r="F1591" s="95">
        <v>0</v>
      </c>
      <c r="G1591" s="95">
        <v>0</v>
      </c>
      <c r="H1591" s="95">
        <v>0</v>
      </c>
      <c r="I1591" s="95">
        <v>0</v>
      </c>
      <c r="J1591" s="95">
        <v>0</v>
      </c>
      <c r="K1591" s="95">
        <v>0</v>
      </c>
      <c r="L1591" s="95">
        <v>0</v>
      </c>
      <c r="M1591" s="95">
        <v>0</v>
      </c>
      <c r="N1591" s="95">
        <v>0</v>
      </c>
      <c r="O1591" s="95">
        <v>0</v>
      </c>
      <c r="P1591" s="95">
        <v>0</v>
      </c>
      <c r="Q1591" s="95">
        <v>0</v>
      </c>
      <c r="R1591" s="95">
        <v>0</v>
      </c>
      <c r="S1591" s="95">
        <v>0</v>
      </c>
      <c r="T1591" s="95">
        <v>0</v>
      </c>
      <c r="U1591" s="95">
        <v>0</v>
      </c>
      <c r="V1591" s="95">
        <v>0</v>
      </c>
      <c r="W1591" s="95">
        <v>0</v>
      </c>
      <c r="X1591" s="95">
        <v>0</v>
      </c>
      <c r="Y1591" s="95">
        <v>0</v>
      </c>
      <c r="Z1591" s="95">
        <v>0</v>
      </c>
      <c r="AA1591" s="95">
        <v>0</v>
      </c>
      <c r="AB1591" s="95">
        <v>0</v>
      </c>
      <c r="AC1591" s="95">
        <v>0</v>
      </c>
      <c r="AD1591" s="95">
        <v>0</v>
      </c>
      <c r="AE1591" s="95">
        <v>0</v>
      </c>
      <c r="AF1591" s="95">
        <v>0</v>
      </c>
      <c r="AG1591" s="95">
        <v>0</v>
      </c>
      <c r="AH1591" s="95">
        <v>0</v>
      </c>
      <c r="AI1591" s="95">
        <v>0</v>
      </c>
      <c r="AJ1591" s="95">
        <v>0</v>
      </c>
      <c r="AK1591" s="95">
        <v>0</v>
      </c>
      <c r="AL1591" s="95">
        <v>0</v>
      </c>
      <c r="AM1591" s="95">
        <v>0</v>
      </c>
      <c r="AN1591" s="95">
        <v>0</v>
      </c>
      <c r="AO1591" s="96">
        <v>0</v>
      </c>
    </row>
    <row r="1592" spans="1:41" x14ac:dyDescent="0.3">
      <c r="A1592" s="81" t="s">
        <v>1619</v>
      </c>
      <c r="B1592" s="95">
        <v>0</v>
      </c>
      <c r="C1592" s="95">
        <v>0</v>
      </c>
      <c r="D1592" s="95">
        <v>0</v>
      </c>
      <c r="E1592" s="95">
        <v>0</v>
      </c>
      <c r="F1592" s="95">
        <v>0</v>
      </c>
      <c r="G1592" s="95">
        <v>0</v>
      </c>
      <c r="H1592" s="95">
        <v>0</v>
      </c>
      <c r="I1592" s="95">
        <v>0</v>
      </c>
      <c r="J1592" s="95">
        <v>0</v>
      </c>
      <c r="K1592" s="95">
        <v>0</v>
      </c>
      <c r="L1592" s="95">
        <v>0</v>
      </c>
      <c r="M1592" s="95">
        <v>0</v>
      </c>
      <c r="N1592" s="95">
        <v>0</v>
      </c>
      <c r="O1592" s="95">
        <v>0</v>
      </c>
      <c r="P1592" s="95">
        <v>0</v>
      </c>
      <c r="Q1592" s="95">
        <v>0</v>
      </c>
      <c r="R1592" s="95">
        <v>0</v>
      </c>
      <c r="S1592" s="95">
        <v>0</v>
      </c>
      <c r="T1592" s="95">
        <v>0</v>
      </c>
      <c r="U1592" s="95">
        <v>0</v>
      </c>
      <c r="V1592" s="95">
        <v>0</v>
      </c>
      <c r="W1592" s="95">
        <v>0</v>
      </c>
      <c r="X1592" s="95">
        <v>0</v>
      </c>
      <c r="Y1592" s="95">
        <v>0</v>
      </c>
      <c r="Z1592" s="95">
        <v>0</v>
      </c>
      <c r="AA1592" s="95">
        <v>0</v>
      </c>
      <c r="AB1592" s="95">
        <v>0</v>
      </c>
      <c r="AC1592" s="95">
        <v>0</v>
      </c>
      <c r="AD1592" s="95">
        <v>0</v>
      </c>
      <c r="AE1592" s="95">
        <v>0</v>
      </c>
      <c r="AF1592" s="95">
        <v>0</v>
      </c>
      <c r="AG1592" s="95">
        <v>0</v>
      </c>
      <c r="AH1592" s="95">
        <v>0</v>
      </c>
      <c r="AI1592" s="95">
        <v>0</v>
      </c>
      <c r="AJ1592" s="95">
        <v>0</v>
      </c>
      <c r="AK1592" s="95">
        <v>0</v>
      </c>
      <c r="AL1592" s="95">
        <v>0</v>
      </c>
      <c r="AM1592" s="95">
        <v>0</v>
      </c>
      <c r="AN1592" s="95">
        <v>0</v>
      </c>
      <c r="AO1592" s="96">
        <v>0</v>
      </c>
    </row>
    <row r="1593" spans="1:41" x14ac:dyDescent="0.3">
      <c r="A1593" s="81" t="s">
        <v>1620</v>
      </c>
      <c r="B1593" s="95">
        <v>0</v>
      </c>
      <c r="C1593" s="95">
        <v>0</v>
      </c>
      <c r="D1593" s="95">
        <v>0</v>
      </c>
      <c r="E1593" s="95">
        <v>0</v>
      </c>
      <c r="F1593" s="95">
        <v>0</v>
      </c>
      <c r="G1593" s="95">
        <v>0</v>
      </c>
      <c r="H1593" s="95">
        <v>0</v>
      </c>
      <c r="I1593" s="95">
        <v>0</v>
      </c>
      <c r="J1593" s="95">
        <v>0</v>
      </c>
      <c r="K1593" s="95">
        <v>0</v>
      </c>
      <c r="L1593" s="95">
        <v>0</v>
      </c>
      <c r="M1593" s="95">
        <v>0</v>
      </c>
      <c r="N1593" s="95">
        <v>0</v>
      </c>
      <c r="O1593" s="95">
        <v>0</v>
      </c>
      <c r="P1593" s="95">
        <v>0</v>
      </c>
      <c r="Q1593" s="95">
        <v>0</v>
      </c>
      <c r="R1593" s="95">
        <v>0</v>
      </c>
      <c r="S1593" s="95">
        <v>0</v>
      </c>
      <c r="T1593" s="95">
        <v>0</v>
      </c>
      <c r="U1593" s="95">
        <v>0</v>
      </c>
      <c r="V1593" s="95">
        <v>0</v>
      </c>
      <c r="W1593" s="95">
        <v>0</v>
      </c>
      <c r="X1593" s="95">
        <v>0</v>
      </c>
      <c r="Y1593" s="95">
        <v>0</v>
      </c>
      <c r="Z1593" s="95">
        <v>0</v>
      </c>
      <c r="AA1593" s="95">
        <v>0</v>
      </c>
      <c r="AB1593" s="95">
        <v>0</v>
      </c>
      <c r="AC1593" s="95">
        <v>0</v>
      </c>
      <c r="AD1593" s="95">
        <v>0</v>
      </c>
      <c r="AE1593" s="95">
        <v>0</v>
      </c>
      <c r="AF1593" s="95">
        <v>0</v>
      </c>
      <c r="AG1593" s="95">
        <v>0</v>
      </c>
      <c r="AH1593" s="95">
        <v>0</v>
      </c>
      <c r="AI1593" s="95">
        <v>0</v>
      </c>
      <c r="AJ1593" s="95">
        <v>0</v>
      </c>
      <c r="AK1593" s="95">
        <v>0</v>
      </c>
      <c r="AL1593" s="95">
        <v>0</v>
      </c>
      <c r="AM1593" s="95">
        <v>0</v>
      </c>
      <c r="AN1593" s="95">
        <v>0</v>
      </c>
      <c r="AO1593" s="96">
        <v>0</v>
      </c>
    </row>
    <row r="1594" spans="1:41" x14ac:dyDescent="0.3">
      <c r="A1594" s="81" t="s">
        <v>1621</v>
      </c>
      <c r="B1594" s="95">
        <v>0</v>
      </c>
      <c r="C1594" s="95">
        <v>0</v>
      </c>
      <c r="D1594" s="95">
        <v>0</v>
      </c>
      <c r="E1594" s="95">
        <v>0</v>
      </c>
      <c r="F1594" s="95">
        <v>0</v>
      </c>
      <c r="G1594" s="95">
        <v>0</v>
      </c>
      <c r="H1594" s="95">
        <v>0</v>
      </c>
      <c r="I1594" s="95">
        <v>0</v>
      </c>
      <c r="J1594" s="95">
        <v>0</v>
      </c>
      <c r="K1594" s="95">
        <v>0</v>
      </c>
      <c r="L1594" s="95">
        <v>0</v>
      </c>
      <c r="M1594" s="95">
        <v>0</v>
      </c>
      <c r="N1594" s="95">
        <v>0</v>
      </c>
      <c r="O1594" s="95">
        <v>0</v>
      </c>
      <c r="P1594" s="95">
        <v>0</v>
      </c>
      <c r="Q1594" s="95">
        <v>0</v>
      </c>
      <c r="R1594" s="95">
        <v>0</v>
      </c>
      <c r="S1594" s="95">
        <v>0</v>
      </c>
      <c r="T1594" s="95">
        <v>0</v>
      </c>
      <c r="U1594" s="95">
        <v>0</v>
      </c>
      <c r="V1594" s="95">
        <v>0</v>
      </c>
      <c r="W1594" s="95">
        <v>0</v>
      </c>
      <c r="X1594" s="95">
        <v>0</v>
      </c>
      <c r="Y1594" s="95">
        <v>0</v>
      </c>
      <c r="Z1594" s="95">
        <v>0</v>
      </c>
      <c r="AA1594" s="95">
        <v>0</v>
      </c>
      <c r="AB1594" s="95">
        <v>0</v>
      </c>
      <c r="AC1594" s="95">
        <v>0</v>
      </c>
      <c r="AD1594" s="95">
        <v>0</v>
      </c>
      <c r="AE1594" s="95">
        <v>0</v>
      </c>
      <c r="AF1594" s="95">
        <v>0</v>
      </c>
      <c r="AG1594" s="95">
        <v>0</v>
      </c>
      <c r="AH1594" s="95">
        <v>0</v>
      </c>
      <c r="AI1594" s="95">
        <v>0</v>
      </c>
      <c r="AJ1594" s="95">
        <v>0</v>
      </c>
      <c r="AK1594" s="95">
        <v>0</v>
      </c>
      <c r="AL1594" s="95">
        <v>0</v>
      </c>
      <c r="AM1594" s="95">
        <v>0</v>
      </c>
      <c r="AN1594" s="95">
        <v>0</v>
      </c>
      <c r="AO1594" s="96">
        <v>0</v>
      </c>
    </row>
    <row r="1595" spans="1:41" x14ac:dyDescent="0.3">
      <c r="A1595" s="81" t="s">
        <v>1622</v>
      </c>
      <c r="B1595" s="95">
        <v>0</v>
      </c>
      <c r="C1595" s="95">
        <v>0</v>
      </c>
      <c r="D1595" s="95">
        <v>0</v>
      </c>
      <c r="E1595" s="95">
        <v>0</v>
      </c>
      <c r="F1595" s="95">
        <v>0</v>
      </c>
      <c r="G1595" s="95">
        <v>0</v>
      </c>
      <c r="H1595" s="95">
        <v>0</v>
      </c>
      <c r="I1595" s="95">
        <v>0</v>
      </c>
      <c r="J1595" s="95">
        <v>0</v>
      </c>
      <c r="K1595" s="95">
        <v>0</v>
      </c>
      <c r="L1595" s="95">
        <v>0</v>
      </c>
      <c r="M1595" s="95">
        <v>0</v>
      </c>
      <c r="N1595" s="95">
        <v>0</v>
      </c>
      <c r="O1595" s="95">
        <v>0</v>
      </c>
      <c r="P1595" s="95">
        <v>0</v>
      </c>
      <c r="Q1595" s="95">
        <v>0</v>
      </c>
      <c r="R1595" s="95">
        <v>0</v>
      </c>
      <c r="S1595" s="95">
        <v>0</v>
      </c>
      <c r="T1595" s="95">
        <v>0</v>
      </c>
      <c r="U1595" s="95">
        <v>0</v>
      </c>
      <c r="V1595" s="95">
        <v>0</v>
      </c>
      <c r="W1595" s="95">
        <v>0</v>
      </c>
      <c r="X1595" s="95">
        <v>0</v>
      </c>
      <c r="Y1595" s="95">
        <v>0</v>
      </c>
      <c r="Z1595" s="95">
        <v>0</v>
      </c>
      <c r="AA1595" s="95">
        <v>0</v>
      </c>
      <c r="AB1595" s="95">
        <v>0</v>
      </c>
      <c r="AC1595" s="95">
        <v>0</v>
      </c>
      <c r="AD1595" s="95">
        <v>0</v>
      </c>
      <c r="AE1595" s="95">
        <v>0</v>
      </c>
      <c r="AF1595" s="95">
        <v>0</v>
      </c>
      <c r="AG1595" s="95">
        <v>0</v>
      </c>
      <c r="AH1595" s="95">
        <v>0</v>
      </c>
      <c r="AI1595" s="95">
        <v>0</v>
      </c>
      <c r="AJ1595" s="95">
        <v>0</v>
      </c>
      <c r="AK1595" s="95">
        <v>0</v>
      </c>
      <c r="AL1595" s="95">
        <v>0</v>
      </c>
      <c r="AM1595" s="95">
        <v>0</v>
      </c>
      <c r="AN1595" s="95">
        <v>0</v>
      </c>
      <c r="AO1595" s="96">
        <v>0</v>
      </c>
    </row>
    <row r="1596" spans="1:41" x14ac:dyDescent="0.3">
      <c r="A1596" s="81" t="s">
        <v>1623</v>
      </c>
      <c r="B1596" s="95">
        <v>0</v>
      </c>
      <c r="C1596" s="95">
        <v>0</v>
      </c>
      <c r="D1596" s="95">
        <v>0</v>
      </c>
      <c r="E1596" s="95">
        <v>0</v>
      </c>
      <c r="F1596" s="95">
        <v>0</v>
      </c>
      <c r="G1596" s="95">
        <v>0</v>
      </c>
      <c r="H1596" s="95">
        <v>0</v>
      </c>
      <c r="I1596" s="95">
        <v>0</v>
      </c>
      <c r="J1596" s="95">
        <v>0</v>
      </c>
      <c r="K1596" s="95">
        <v>0</v>
      </c>
      <c r="L1596" s="95">
        <v>0</v>
      </c>
      <c r="M1596" s="95">
        <v>0</v>
      </c>
      <c r="N1596" s="95">
        <v>0</v>
      </c>
      <c r="O1596" s="95">
        <v>0</v>
      </c>
      <c r="P1596" s="95">
        <v>0</v>
      </c>
      <c r="Q1596" s="95">
        <v>0</v>
      </c>
      <c r="R1596" s="95">
        <v>0</v>
      </c>
      <c r="S1596" s="95">
        <v>0</v>
      </c>
      <c r="T1596" s="95">
        <v>0</v>
      </c>
      <c r="U1596" s="95">
        <v>0</v>
      </c>
      <c r="V1596" s="95">
        <v>0</v>
      </c>
      <c r="W1596" s="95">
        <v>0</v>
      </c>
      <c r="X1596" s="95">
        <v>0</v>
      </c>
      <c r="Y1596" s="95">
        <v>0</v>
      </c>
      <c r="Z1596" s="95">
        <v>0</v>
      </c>
      <c r="AA1596" s="95">
        <v>0</v>
      </c>
      <c r="AB1596" s="95">
        <v>0</v>
      </c>
      <c r="AC1596" s="95">
        <v>0</v>
      </c>
      <c r="AD1596" s="95">
        <v>0</v>
      </c>
      <c r="AE1596" s="95">
        <v>0</v>
      </c>
      <c r="AF1596" s="95">
        <v>0</v>
      </c>
      <c r="AG1596" s="95">
        <v>0</v>
      </c>
      <c r="AH1596" s="95">
        <v>0</v>
      </c>
      <c r="AI1596" s="95">
        <v>0</v>
      </c>
      <c r="AJ1596" s="95">
        <v>0</v>
      </c>
      <c r="AK1596" s="95">
        <v>0</v>
      </c>
      <c r="AL1596" s="95">
        <v>0</v>
      </c>
      <c r="AM1596" s="95">
        <v>0</v>
      </c>
      <c r="AN1596" s="95">
        <v>0</v>
      </c>
      <c r="AO1596" s="96">
        <v>0</v>
      </c>
    </row>
    <row r="1597" spans="1:41" x14ac:dyDescent="0.3">
      <c r="A1597" s="81" t="s">
        <v>1624</v>
      </c>
      <c r="B1597" s="95">
        <v>0</v>
      </c>
      <c r="C1597" s="95">
        <v>0</v>
      </c>
      <c r="D1597" s="95">
        <v>0</v>
      </c>
      <c r="E1597" s="95">
        <v>0</v>
      </c>
      <c r="F1597" s="95">
        <v>0</v>
      </c>
      <c r="G1597" s="95">
        <v>0</v>
      </c>
      <c r="H1597" s="95">
        <v>0</v>
      </c>
      <c r="I1597" s="95">
        <v>0</v>
      </c>
      <c r="J1597" s="95">
        <v>0</v>
      </c>
      <c r="K1597" s="95">
        <v>0</v>
      </c>
      <c r="L1597" s="95">
        <v>0</v>
      </c>
      <c r="M1597" s="95">
        <v>0</v>
      </c>
      <c r="N1597" s="95">
        <v>0</v>
      </c>
      <c r="O1597" s="95">
        <v>0</v>
      </c>
      <c r="P1597" s="95">
        <v>0</v>
      </c>
      <c r="Q1597" s="95">
        <v>0</v>
      </c>
      <c r="R1597" s="95">
        <v>0</v>
      </c>
      <c r="S1597" s="95">
        <v>0</v>
      </c>
      <c r="T1597" s="95">
        <v>0</v>
      </c>
      <c r="U1597" s="95">
        <v>0</v>
      </c>
      <c r="V1597" s="95">
        <v>0</v>
      </c>
      <c r="W1597" s="95">
        <v>0</v>
      </c>
      <c r="X1597" s="95">
        <v>0</v>
      </c>
      <c r="Y1597" s="95">
        <v>0</v>
      </c>
      <c r="Z1597" s="95">
        <v>0</v>
      </c>
      <c r="AA1597" s="95">
        <v>0</v>
      </c>
      <c r="AB1597" s="95">
        <v>0</v>
      </c>
      <c r="AC1597" s="95">
        <v>0</v>
      </c>
      <c r="AD1597" s="95">
        <v>0</v>
      </c>
      <c r="AE1597" s="95">
        <v>0</v>
      </c>
      <c r="AF1597" s="95">
        <v>0</v>
      </c>
      <c r="AG1597" s="95">
        <v>0</v>
      </c>
      <c r="AH1597" s="95">
        <v>0</v>
      </c>
      <c r="AI1597" s="95">
        <v>0</v>
      </c>
      <c r="AJ1597" s="95">
        <v>0</v>
      </c>
      <c r="AK1597" s="95">
        <v>0</v>
      </c>
      <c r="AL1597" s="95">
        <v>0</v>
      </c>
      <c r="AM1597" s="95">
        <v>0</v>
      </c>
      <c r="AN1597" s="95">
        <v>0</v>
      </c>
      <c r="AO1597" s="96">
        <v>0</v>
      </c>
    </row>
    <row r="1598" spans="1:41" x14ac:dyDescent="0.3">
      <c r="A1598" s="81" t="s">
        <v>1625</v>
      </c>
      <c r="B1598" s="95">
        <v>0</v>
      </c>
      <c r="C1598" s="95">
        <v>0</v>
      </c>
      <c r="D1598" s="95">
        <v>0</v>
      </c>
      <c r="E1598" s="95">
        <v>0</v>
      </c>
      <c r="F1598" s="95">
        <v>0</v>
      </c>
      <c r="G1598" s="95">
        <v>0</v>
      </c>
      <c r="H1598" s="95">
        <v>0</v>
      </c>
      <c r="I1598" s="95">
        <v>0</v>
      </c>
      <c r="J1598" s="95">
        <v>0</v>
      </c>
      <c r="K1598" s="95">
        <v>0</v>
      </c>
      <c r="L1598" s="95">
        <v>0</v>
      </c>
      <c r="M1598" s="95">
        <v>0</v>
      </c>
      <c r="N1598" s="95">
        <v>0</v>
      </c>
      <c r="O1598" s="95">
        <v>0</v>
      </c>
      <c r="P1598" s="95">
        <v>0</v>
      </c>
      <c r="Q1598" s="95">
        <v>0</v>
      </c>
      <c r="R1598" s="95">
        <v>0</v>
      </c>
      <c r="S1598" s="95">
        <v>0</v>
      </c>
      <c r="T1598" s="95">
        <v>0</v>
      </c>
      <c r="U1598" s="95">
        <v>0</v>
      </c>
      <c r="V1598" s="95">
        <v>0</v>
      </c>
      <c r="W1598" s="95">
        <v>0</v>
      </c>
      <c r="X1598" s="95">
        <v>0</v>
      </c>
      <c r="Y1598" s="95">
        <v>0</v>
      </c>
      <c r="Z1598" s="95">
        <v>0</v>
      </c>
      <c r="AA1598" s="95">
        <v>0</v>
      </c>
      <c r="AB1598" s="95">
        <v>0</v>
      </c>
      <c r="AC1598" s="95">
        <v>0</v>
      </c>
      <c r="AD1598" s="95">
        <v>0</v>
      </c>
      <c r="AE1598" s="95">
        <v>0</v>
      </c>
      <c r="AF1598" s="95">
        <v>0</v>
      </c>
      <c r="AG1598" s="95">
        <v>0</v>
      </c>
      <c r="AH1598" s="95">
        <v>0</v>
      </c>
      <c r="AI1598" s="95">
        <v>0</v>
      </c>
      <c r="AJ1598" s="95">
        <v>0</v>
      </c>
      <c r="AK1598" s="95">
        <v>0</v>
      </c>
      <c r="AL1598" s="95">
        <v>0</v>
      </c>
      <c r="AM1598" s="95">
        <v>0</v>
      </c>
      <c r="AN1598" s="95">
        <v>0</v>
      </c>
      <c r="AO1598" s="96">
        <v>0</v>
      </c>
    </row>
    <row r="1599" spans="1:41" x14ac:dyDescent="0.3">
      <c r="A1599" s="81" t="s">
        <v>1626</v>
      </c>
      <c r="B1599" s="95">
        <v>0</v>
      </c>
      <c r="C1599" s="95">
        <v>0</v>
      </c>
      <c r="D1599" s="95">
        <v>0</v>
      </c>
      <c r="E1599" s="95">
        <v>0</v>
      </c>
      <c r="F1599" s="95">
        <v>0</v>
      </c>
      <c r="G1599" s="95">
        <v>0</v>
      </c>
      <c r="H1599" s="95">
        <v>0</v>
      </c>
      <c r="I1599" s="95">
        <v>0</v>
      </c>
      <c r="J1599" s="95">
        <v>0</v>
      </c>
      <c r="K1599" s="95">
        <v>0</v>
      </c>
      <c r="L1599" s="95">
        <v>0</v>
      </c>
      <c r="M1599" s="95">
        <v>0</v>
      </c>
      <c r="N1599" s="95">
        <v>0</v>
      </c>
      <c r="O1599" s="95">
        <v>0</v>
      </c>
      <c r="P1599" s="95">
        <v>0</v>
      </c>
      <c r="Q1599" s="95">
        <v>0</v>
      </c>
      <c r="R1599" s="95">
        <v>0</v>
      </c>
      <c r="S1599" s="95">
        <v>0</v>
      </c>
      <c r="T1599" s="95">
        <v>0</v>
      </c>
      <c r="U1599" s="95">
        <v>0</v>
      </c>
      <c r="V1599" s="95">
        <v>0</v>
      </c>
      <c r="W1599" s="95">
        <v>0</v>
      </c>
      <c r="X1599" s="95">
        <v>0</v>
      </c>
      <c r="Y1599" s="95">
        <v>0</v>
      </c>
      <c r="Z1599" s="95">
        <v>0</v>
      </c>
      <c r="AA1599" s="95">
        <v>0</v>
      </c>
      <c r="AB1599" s="95">
        <v>0</v>
      </c>
      <c r="AC1599" s="95">
        <v>0</v>
      </c>
      <c r="AD1599" s="95">
        <v>0</v>
      </c>
      <c r="AE1599" s="95">
        <v>0</v>
      </c>
      <c r="AF1599" s="95">
        <v>0</v>
      </c>
      <c r="AG1599" s="95">
        <v>0</v>
      </c>
      <c r="AH1599" s="95">
        <v>0</v>
      </c>
      <c r="AI1599" s="95">
        <v>0</v>
      </c>
      <c r="AJ1599" s="95">
        <v>0</v>
      </c>
      <c r="AK1599" s="95">
        <v>0</v>
      </c>
      <c r="AL1599" s="95">
        <v>0</v>
      </c>
      <c r="AM1599" s="95">
        <v>0</v>
      </c>
      <c r="AN1599" s="95">
        <v>0</v>
      </c>
      <c r="AO1599" s="96">
        <v>0</v>
      </c>
    </row>
    <row r="1600" spans="1:41" x14ac:dyDescent="0.3">
      <c r="A1600" s="81" t="s">
        <v>1627</v>
      </c>
      <c r="B1600" s="95">
        <v>0</v>
      </c>
      <c r="C1600" s="95">
        <v>0</v>
      </c>
      <c r="D1600" s="95">
        <v>0</v>
      </c>
      <c r="E1600" s="95">
        <v>0</v>
      </c>
      <c r="F1600" s="95">
        <v>0</v>
      </c>
      <c r="G1600" s="95">
        <v>0</v>
      </c>
      <c r="H1600" s="95">
        <v>0</v>
      </c>
      <c r="I1600" s="95">
        <v>0</v>
      </c>
      <c r="J1600" s="95">
        <v>0</v>
      </c>
      <c r="K1600" s="95">
        <v>0</v>
      </c>
      <c r="L1600" s="95">
        <v>0</v>
      </c>
      <c r="M1600" s="95">
        <v>0</v>
      </c>
      <c r="N1600" s="95">
        <v>0</v>
      </c>
      <c r="O1600" s="95">
        <v>0</v>
      </c>
      <c r="P1600" s="95">
        <v>0</v>
      </c>
      <c r="Q1600" s="95">
        <v>0</v>
      </c>
      <c r="R1600" s="95">
        <v>0</v>
      </c>
      <c r="S1600" s="95">
        <v>0</v>
      </c>
      <c r="T1600" s="95">
        <v>0</v>
      </c>
      <c r="U1600" s="95">
        <v>0</v>
      </c>
      <c r="V1600" s="95">
        <v>0</v>
      </c>
      <c r="W1600" s="95">
        <v>0</v>
      </c>
      <c r="X1600" s="95">
        <v>0</v>
      </c>
      <c r="Y1600" s="95">
        <v>0</v>
      </c>
      <c r="Z1600" s="95">
        <v>0</v>
      </c>
      <c r="AA1600" s="95">
        <v>0</v>
      </c>
      <c r="AB1600" s="95">
        <v>0</v>
      </c>
      <c r="AC1600" s="95">
        <v>0</v>
      </c>
      <c r="AD1600" s="95">
        <v>0</v>
      </c>
      <c r="AE1600" s="95">
        <v>0</v>
      </c>
      <c r="AF1600" s="95">
        <v>0</v>
      </c>
      <c r="AG1600" s="95">
        <v>0</v>
      </c>
      <c r="AH1600" s="95">
        <v>0</v>
      </c>
      <c r="AI1600" s="95">
        <v>0</v>
      </c>
      <c r="AJ1600" s="95">
        <v>0</v>
      </c>
      <c r="AK1600" s="95">
        <v>0</v>
      </c>
      <c r="AL1600" s="95">
        <v>0</v>
      </c>
      <c r="AM1600" s="95">
        <v>0</v>
      </c>
      <c r="AN1600" s="95">
        <v>0</v>
      </c>
      <c r="AO1600" s="96">
        <v>0</v>
      </c>
    </row>
    <row r="1601" spans="1:41" x14ac:dyDescent="0.3">
      <c r="A1601" s="81" t="s">
        <v>1628</v>
      </c>
      <c r="B1601" s="95">
        <v>0</v>
      </c>
      <c r="C1601" s="95">
        <v>0</v>
      </c>
      <c r="D1601" s="95">
        <v>0</v>
      </c>
      <c r="E1601" s="95">
        <v>0</v>
      </c>
      <c r="F1601" s="95">
        <v>0</v>
      </c>
      <c r="G1601" s="95">
        <v>0</v>
      </c>
      <c r="H1601" s="95">
        <v>0</v>
      </c>
      <c r="I1601" s="95">
        <v>0</v>
      </c>
      <c r="J1601" s="95">
        <v>0</v>
      </c>
      <c r="K1601" s="95">
        <v>0</v>
      </c>
      <c r="L1601" s="95">
        <v>0</v>
      </c>
      <c r="M1601" s="95">
        <v>0</v>
      </c>
      <c r="N1601" s="95">
        <v>0</v>
      </c>
      <c r="O1601" s="95">
        <v>0</v>
      </c>
      <c r="P1601" s="95">
        <v>0</v>
      </c>
      <c r="Q1601" s="95">
        <v>0</v>
      </c>
      <c r="R1601" s="95">
        <v>0</v>
      </c>
      <c r="S1601" s="95">
        <v>0</v>
      </c>
      <c r="T1601" s="95">
        <v>0</v>
      </c>
      <c r="U1601" s="95">
        <v>0</v>
      </c>
      <c r="V1601" s="95">
        <v>0</v>
      </c>
      <c r="W1601" s="95">
        <v>0</v>
      </c>
      <c r="X1601" s="95">
        <v>0</v>
      </c>
      <c r="Y1601" s="95">
        <v>0</v>
      </c>
      <c r="Z1601" s="95">
        <v>0</v>
      </c>
      <c r="AA1601" s="95">
        <v>0</v>
      </c>
      <c r="AB1601" s="95">
        <v>0</v>
      </c>
      <c r="AC1601" s="95">
        <v>0</v>
      </c>
      <c r="AD1601" s="95">
        <v>0</v>
      </c>
      <c r="AE1601" s="95">
        <v>0</v>
      </c>
      <c r="AF1601" s="95">
        <v>0</v>
      </c>
      <c r="AG1601" s="95">
        <v>0</v>
      </c>
      <c r="AH1601" s="95">
        <v>0</v>
      </c>
      <c r="AI1601" s="95">
        <v>0</v>
      </c>
      <c r="AJ1601" s="95">
        <v>0</v>
      </c>
      <c r="AK1601" s="95">
        <v>0</v>
      </c>
      <c r="AL1601" s="95">
        <v>0</v>
      </c>
      <c r="AM1601" s="95">
        <v>0</v>
      </c>
      <c r="AN1601" s="95">
        <v>0</v>
      </c>
      <c r="AO1601" s="96">
        <v>0</v>
      </c>
    </row>
    <row r="1602" spans="1:41" x14ac:dyDescent="0.3">
      <c r="A1602" s="81" t="s">
        <v>1629</v>
      </c>
      <c r="B1602" s="95">
        <v>0</v>
      </c>
      <c r="C1602" s="95">
        <v>0</v>
      </c>
      <c r="D1602" s="95">
        <v>0</v>
      </c>
      <c r="E1602" s="95">
        <v>0</v>
      </c>
      <c r="F1602" s="95">
        <v>0</v>
      </c>
      <c r="G1602" s="95">
        <v>0</v>
      </c>
      <c r="H1602" s="95">
        <v>0</v>
      </c>
      <c r="I1602" s="95">
        <v>0</v>
      </c>
      <c r="J1602" s="95">
        <v>0</v>
      </c>
      <c r="K1602" s="95">
        <v>0</v>
      </c>
      <c r="L1602" s="95">
        <v>0</v>
      </c>
      <c r="M1602" s="95">
        <v>0</v>
      </c>
      <c r="N1602" s="95">
        <v>0</v>
      </c>
      <c r="O1602" s="95">
        <v>0</v>
      </c>
      <c r="P1602" s="95">
        <v>0</v>
      </c>
      <c r="Q1602" s="95">
        <v>0</v>
      </c>
      <c r="R1602" s="95">
        <v>0</v>
      </c>
      <c r="S1602" s="95">
        <v>0</v>
      </c>
      <c r="T1602" s="95">
        <v>0</v>
      </c>
      <c r="U1602" s="95">
        <v>0</v>
      </c>
      <c r="V1602" s="95">
        <v>0</v>
      </c>
      <c r="W1602" s="95">
        <v>0</v>
      </c>
      <c r="X1602" s="95">
        <v>0</v>
      </c>
      <c r="Y1602" s="95">
        <v>0</v>
      </c>
      <c r="Z1602" s="95">
        <v>0</v>
      </c>
      <c r="AA1602" s="95">
        <v>0</v>
      </c>
      <c r="AB1602" s="95">
        <v>0</v>
      </c>
      <c r="AC1602" s="95">
        <v>0</v>
      </c>
      <c r="AD1602" s="95">
        <v>0</v>
      </c>
      <c r="AE1602" s="95">
        <v>0</v>
      </c>
      <c r="AF1602" s="95">
        <v>0</v>
      </c>
      <c r="AG1602" s="95">
        <v>0</v>
      </c>
      <c r="AH1602" s="95">
        <v>0</v>
      </c>
      <c r="AI1602" s="95">
        <v>0</v>
      </c>
      <c r="AJ1602" s="95">
        <v>0</v>
      </c>
      <c r="AK1602" s="95">
        <v>0</v>
      </c>
      <c r="AL1602" s="95">
        <v>0</v>
      </c>
      <c r="AM1602" s="95">
        <v>0</v>
      </c>
      <c r="AN1602" s="95">
        <v>0</v>
      </c>
      <c r="AO1602" s="96">
        <v>0</v>
      </c>
    </row>
    <row r="1603" spans="1:41" x14ac:dyDescent="0.3">
      <c r="A1603" s="81" t="s">
        <v>1630</v>
      </c>
      <c r="B1603" s="95">
        <v>0</v>
      </c>
      <c r="C1603" s="95">
        <v>0</v>
      </c>
      <c r="D1603" s="95">
        <v>0</v>
      </c>
      <c r="E1603" s="95">
        <v>0</v>
      </c>
      <c r="F1603" s="95">
        <v>0</v>
      </c>
      <c r="G1603" s="95">
        <v>0</v>
      </c>
      <c r="H1603" s="95">
        <v>0</v>
      </c>
      <c r="I1603" s="95">
        <v>0</v>
      </c>
      <c r="J1603" s="95">
        <v>0</v>
      </c>
      <c r="K1603" s="95">
        <v>0</v>
      </c>
      <c r="L1603" s="95">
        <v>0</v>
      </c>
      <c r="M1603" s="95">
        <v>0</v>
      </c>
      <c r="N1603" s="95">
        <v>0</v>
      </c>
      <c r="O1603" s="95">
        <v>0</v>
      </c>
      <c r="P1603" s="95">
        <v>0</v>
      </c>
      <c r="Q1603" s="95">
        <v>0</v>
      </c>
      <c r="R1603" s="95">
        <v>0</v>
      </c>
      <c r="S1603" s="95">
        <v>0</v>
      </c>
      <c r="T1603" s="95">
        <v>0</v>
      </c>
      <c r="U1603" s="95">
        <v>0</v>
      </c>
      <c r="V1603" s="95">
        <v>0</v>
      </c>
      <c r="W1603" s="95">
        <v>0</v>
      </c>
      <c r="X1603" s="95">
        <v>0</v>
      </c>
      <c r="Y1603" s="95">
        <v>0</v>
      </c>
      <c r="Z1603" s="95">
        <v>0</v>
      </c>
      <c r="AA1603" s="95">
        <v>0</v>
      </c>
      <c r="AB1603" s="95">
        <v>0</v>
      </c>
      <c r="AC1603" s="95">
        <v>0</v>
      </c>
      <c r="AD1603" s="95">
        <v>0</v>
      </c>
      <c r="AE1603" s="95">
        <v>0</v>
      </c>
      <c r="AF1603" s="95">
        <v>0</v>
      </c>
      <c r="AG1603" s="95">
        <v>0</v>
      </c>
      <c r="AH1603" s="95">
        <v>0</v>
      </c>
      <c r="AI1603" s="95">
        <v>0</v>
      </c>
      <c r="AJ1603" s="95">
        <v>0</v>
      </c>
      <c r="AK1603" s="95">
        <v>0</v>
      </c>
      <c r="AL1603" s="95">
        <v>0</v>
      </c>
      <c r="AM1603" s="95">
        <v>0</v>
      </c>
      <c r="AN1603" s="95">
        <v>0</v>
      </c>
      <c r="AO1603" s="96">
        <v>0</v>
      </c>
    </row>
    <row r="1604" spans="1:41" x14ac:dyDescent="0.3">
      <c r="A1604" s="81" t="s">
        <v>1631</v>
      </c>
      <c r="B1604" s="95">
        <v>0</v>
      </c>
      <c r="C1604" s="95">
        <v>0</v>
      </c>
      <c r="D1604" s="95">
        <v>0</v>
      </c>
      <c r="E1604" s="95">
        <v>0</v>
      </c>
      <c r="F1604" s="95">
        <v>0</v>
      </c>
      <c r="G1604" s="95">
        <v>0</v>
      </c>
      <c r="H1604" s="95">
        <v>0</v>
      </c>
      <c r="I1604" s="95">
        <v>0</v>
      </c>
      <c r="J1604" s="95">
        <v>0</v>
      </c>
      <c r="K1604" s="95">
        <v>0</v>
      </c>
      <c r="L1604" s="95">
        <v>0</v>
      </c>
      <c r="M1604" s="95">
        <v>0</v>
      </c>
      <c r="N1604" s="95">
        <v>0</v>
      </c>
      <c r="O1604" s="95">
        <v>0</v>
      </c>
      <c r="P1604" s="95">
        <v>0</v>
      </c>
      <c r="Q1604" s="95">
        <v>0</v>
      </c>
      <c r="R1604" s="95">
        <v>0</v>
      </c>
      <c r="S1604" s="95">
        <v>0</v>
      </c>
      <c r="T1604" s="95">
        <v>0</v>
      </c>
      <c r="U1604" s="95">
        <v>0</v>
      </c>
      <c r="V1604" s="95">
        <v>0</v>
      </c>
      <c r="W1604" s="95">
        <v>0</v>
      </c>
      <c r="X1604" s="95">
        <v>0</v>
      </c>
      <c r="Y1604" s="95">
        <v>0</v>
      </c>
      <c r="Z1604" s="95">
        <v>0</v>
      </c>
      <c r="AA1604" s="95">
        <v>0</v>
      </c>
      <c r="AB1604" s="95">
        <v>0</v>
      </c>
      <c r="AC1604" s="95">
        <v>0</v>
      </c>
      <c r="AD1604" s="95">
        <v>0</v>
      </c>
      <c r="AE1604" s="95">
        <v>0</v>
      </c>
      <c r="AF1604" s="95">
        <v>0</v>
      </c>
      <c r="AG1604" s="95">
        <v>0</v>
      </c>
      <c r="AH1604" s="95">
        <v>0</v>
      </c>
      <c r="AI1604" s="95">
        <v>0</v>
      </c>
      <c r="AJ1604" s="95">
        <v>0</v>
      </c>
      <c r="AK1604" s="95">
        <v>0</v>
      </c>
      <c r="AL1604" s="95">
        <v>0</v>
      </c>
      <c r="AM1604" s="95">
        <v>0</v>
      </c>
      <c r="AN1604" s="95">
        <v>0</v>
      </c>
      <c r="AO1604" s="96">
        <v>0</v>
      </c>
    </row>
    <row r="1605" spans="1:41" x14ac:dyDescent="0.3">
      <c r="A1605" s="81" t="s">
        <v>1632</v>
      </c>
      <c r="B1605" s="95">
        <v>0</v>
      </c>
      <c r="C1605" s="95">
        <v>0</v>
      </c>
      <c r="D1605" s="95">
        <v>0</v>
      </c>
      <c r="E1605" s="95">
        <v>0</v>
      </c>
      <c r="F1605" s="95">
        <v>0</v>
      </c>
      <c r="G1605" s="95">
        <v>0</v>
      </c>
      <c r="H1605" s="95">
        <v>0</v>
      </c>
      <c r="I1605" s="95">
        <v>0</v>
      </c>
      <c r="J1605" s="95">
        <v>0</v>
      </c>
      <c r="K1605" s="95">
        <v>0</v>
      </c>
      <c r="L1605" s="95">
        <v>0</v>
      </c>
      <c r="M1605" s="95">
        <v>0</v>
      </c>
      <c r="N1605" s="95">
        <v>0</v>
      </c>
      <c r="O1605" s="95">
        <v>0</v>
      </c>
      <c r="P1605" s="95">
        <v>0</v>
      </c>
      <c r="Q1605" s="95">
        <v>0</v>
      </c>
      <c r="R1605" s="95">
        <v>0</v>
      </c>
      <c r="S1605" s="95">
        <v>0</v>
      </c>
      <c r="T1605" s="95">
        <v>0</v>
      </c>
      <c r="U1605" s="95">
        <v>0</v>
      </c>
      <c r="V1605" s="95">
        <v>0</v>
      </c>
      <c r="W1605" s="95">
        <v>0</v>
      </c>
      <c r="X1605" s="95">
        <v>0</v>
      </c>
      <c r="Y1605" s="95">
        <v>0</v>
      </c>
      <c r="Z1605" s="95">
        <v>0</v>
      </c>
      <c r="AA1605" s="95">
        <v>0</v>
      </c>
      <c r="AB1605" s="95">
        <v>0</v>
      </c>
      <c r="AC1605" s="95">
        <v>0</v>
      </c>
      <c r="AD1605" s="95">
        <v>0</v>
      </c>
      <c r="AE1605" s="95">
        <v>0</v>
      </c>
      <c r="AF1605" s="95">
        <v>0</v>
      </c>
      <c r="AG1605" s="95">
        <v>0</v>
      </c>
      <c r="AH1605" s="95">
        <v>0</v>
      </c>
      <c r="AI1605" s="95">
        <v>0</v>
      </c>
      <c r="AJ1605" s="95">
        <v>0</v>
      </c>
      <c r="AK1605" s="95">
        <v>0</v>
      </c>
      <c r="AL1605" s="95">
        <v>0</v>
      </c>
      <c r="AM1605" s="95">
        <v>0</v>
      </c>
      <c r="AN1605" s="95">
        <v>0</v>
      </c>
      <c r="AO1605" s="96">
        <v>0</v>
      </c>
    </row>
    <row r="1606" spans="1:41" x14ac:dyDescent="0.3">
      <c r="A1606" s="81" t="s">
        <v>1633</v>
      </c>
      <c r="B1606" s="95">
        <v>0</v>
      </c>
      <c r="C1606" s="95">
        <v>0</v>
      </c>
      <c r="D1606" s="95">
        <v>0</v>
      </c>
      <c r="E1606" s="95">
        <v>0</v>
      </c>
      <c r="F1606" s="95">
        <v>0</v>
      </c>
      <c r="G1606" s="95">
        <v>0</v>
      </c>
      <c r="H1606" s="95">
        <v>0</v>
      </c>
      <c r="I1606" s="95">
        <v>0</v>
      </c>
      <c r="J1606" s="95">
        <v>0</v>
      </c>
      <c r="K1606" s="95">
        <v>0</v>
      </c>
      <c r="L1606" s="95">
        <v>0</v>
      </c>
      <c r="M1606" s="95">
        <v>0</v>
      </c>
      <c r="N1606" s="95">
        <v>0</v>
      </c>
      <c r="O1606" s="95">
        <v>0</v>
      </c>
      <c r="P1606" s="95">
        <v>0</v>
      </c>
      <c r="Q1606" s="95">
        <v>0</v>
      </c>
      <c r="R1606" s="95">
        <v>0</v>
      </c>
      <c r="S1606" s="95">
        <v>0</v>
      </c>
      <c r="T1606" s="95">
        <v>0</v>
      </c>
      <c r="U1606" s="95">
        <v>0</v>
      </c>
      <c r="V1606" s="95">
        <v>0</v>
      </c>
      <c r="W1606" s="95">
        <v>0</v>
      </c>
      <c r="X1606" s="95">
        <v>0</v>
      </c>
      <c r="Y1606" s="95">
        <v>0</v>
      </c>
      <c r="Z1606" s="95">
        <v>0</v>
      </c>
      <c r="AA1606" s="95">
        <v>0</v>
      </c>
      <c r="AB1606" s="95">
        <v>0</v>
      </c>
      <c r="AC1606" s="95">
        <v>0</v>
      </c>
      <c r="AD1606" s="95">
        <v>0</v>
      </c>
      <c r="AE1606" s="95">
        <v>0</v>
      </c>
      <c r="AF1606" s="95">
        <v>0</v>
      </c>
      <c r="AG1606" s="95">
        <v>0</v>
      </c>
      <c r="AH1606" s="95">
        <v>0</v>
      </c>
      <c r="AI1606" s="95">
        <v>0</v>
      </c>
      <c r="AJ1606" s="95">
        <v>0</v>
      </c>
      <c r="AK1606" s="95">
        <v>0</v>
      </c>
      <c r="AL1606" s="95">
        <v>0</v>
      </c>
      <c r="AM1606" s="95">
        <v>0</v>
      </c>
      <c r="AN1606" s="95">
        <v>0</v>
      </c>
      <c r="AO1606" s="96">
        <v>0</v>
      </c>
    </row>
    <row r="1607" spans="1:41" x14ac:dyDescent="0.3">
      <c r="A1607" s="81" t="s">
        <v>1634</v>
      </c>
      <c r="B1607" s="95">
        <v>0</v>
      </c>
      <c r="C1607" s="95">
        <v>0</v>
      </c>
      <c r="D1607" s="95">
        <v>1</v>
      </c>
      <c r="E1607" s="95">
        <v>2</v>
      </c>
      <c r="F1607" s="95">
        <v>0</v>
      </c>
      <c r="G1607" s="95">
        <v>0</v>
      </c>
      <c r="H1607" s="95">
        <v>0</v>
      </c>
      <c r="I1607" s="95">
        <v>0</v>
      </c>
      <c r="J1607" s="95">
        <v>0</v>
      </c>
      <c r="K1607" s="95">
        <v>0</v>
      </c>
      <c r="L1607" s="95">
        <v>0</v>
      </c>
      <c r="M1607" s="95">
        <v>0</v>
      </c>
      <c r="N1607" s="95">
        <v>0</v>
      </c>
      <c r="O1607" s="95">
        <v>0</v>
      </c>
      <c r="P1607" s="95">
        <v>0</v>
      </c>
      <c r="Q1607" s="95">
        <v>0</v>
      </c>
      <c r="R1607" s="95">
        <v>0</v>
      </c>
      <c r="S1607" s="95">
        <v>0</v>
      </c>
      <c r="T1607" s="95">
        <v>0</v>
      </c>
      <c r="U1607" s="95">
        <v>0</v>
      </c>
      <c r="V1607" s="95">
        <v>0</v>
      </c>
      <c r="W1607" s="95">
        <v>0</v>
      </c>
      <c r="X1607" s="95">
        <v>0</v>
      </c>
      <c r="Y1607" s="95">
        <v>0</v>
      </c>
      <c r="Z1607" s="95">
        <v>0</v>
      </c>
      <c r="AA1607" s="95">
        <v>0</v>
      </c>
      <c r="AB1607" s="95">
        <v>0</v>
      </c>
      <c r="AC1607" s="95">
        <v>0</v>
      </c>
      <c r="AD1607" s="95">
        <v>0</v>
      </c>
      <c r="AE1607" s="95">
        <v>0</v>
      </c>
      <c r="AF1607" s="95">
        <v>0</v>
      </c>
      <c r="AG1607" s="95">
        <v>0</v>
      </c>
      <c r="AH1607" s="95">
        <v>0</v>
      </c>
      <c r="AI1607" s="95">
        <v>0</v>
      </c>
      <c r="AJ1607" s="95">
        <v>0</v>
      </c>
      <c r="AK1607" s="95">
        <v>0</v>
      </c>
      <c r="AL1607" s="95">
        <v>0</v>
      </c>
      <c r="AM1607" s="95">
        <v>0</v>
      </c>
      <c r="AN1607" s="95">
        <v>0</v>
      </c>
      <c r="AO1607" s="96">
        <v>0</v>
      </c>
    </row>
    <row r="1608" spans="1:41" x14ac:dyDescent="0.3">
      <c r="A1608" s="81" t="s">
        <v>1635</v>
      </c>
      <c r="B1608" s="95">
        <v>0</v>
      </c>
      <c r="C1608" s="95">
        <v>0</v>
      </c>
      <c r="D1608" s="95">
        <v>0</v>
      </c>
      <c r="E1608" s="95">
        <v>0</v>
      </c>
      <c r="F1608" s="95">
        <v>0</v>
      </c>
      <c r="G1608" s="95">
        <v>0</v>
      </c>
      <c r="H1608" s="95">
        <v>0</v>
      </c>
      <c r="I1608" s="95">
        <v>0</v>
      </c>
      <c r="J1608" s="95">
        <v>0</v>
      </c>
      <c r="K1608" s="95">
        <v>0</v>
      </c>
      <c r="L1608" s="95">
        <v>0</v>
      </c>
      <c r="M1608" s="95">
        <v>0</v>
      </c>
      <c r="N1608" s="95">
        <v>0</v>
      </c>
      <c r="O1608" s="95">
        <v>0</v>
      </c>
      <c r="P1608" s="95">
        <v>0</v>
      </c>
      <c r="Q1608" s="95">
        <v>0</v>
      </c>
      <c r="R1608" s="95">
        <v>0</v>
      </c>
      <c r="S1608" s="95">
        <v>0</v>
      </c>
      <c r="T1608" s="95">
        <v>0</v>
      </c>
      <c r="U1608" s="95">
        <v>0</v>
      </c>
      <c r="V1608" s="95">
        <v>0</v>
      </c>
      <c r="W1608" s="95">
        <v>0</v>
      </c>
      <c r="X1608" s="95">
        <v>0</v>
      </c>
      <c r="Y1608" s="95">
        <v>0</v>
      </c>
      <c r="Z1608" s="95">
        <v>0</v>
      </c>
      <c r="AA1608" s="95">
        <v>0</v>
      </c>
      <c r="AB1608" s="95">
        <v>0</v>
      </c>
      <c r="AC1608" s="95">
        <v>0</v>
      </c>
      <c r="AD1608" s="95">
        <v>0</v>
      </c>
      <c r="AE1608" s="95">
        <v>0</v>
      </c>
      <c r="AF1608" s="95">
        <v>0</v>
      </c>
      <c r="AG1608" s="95">
        <v>0</v>
      </c>
      <c r="AH1608" s="95">
        <v>0</v>
      </c>
      <c r="AI1608" s="95">
        <v>0</v>
      </c>
      <c r="AJ1608" s="95">
        <v>0</v>
      </c>
      <c r="AK1608" s="95">
        <v>0</v>
      </c>
      <c r="AL1608" s="95">
        <v>0</v>
      </c>
      <c r="AM1608" s="95">
        <v>0</v>
      </c>
      <c r="AN1608" s="95">
        <v>0</v>
      </c>
      <c r="AO1608" s="96">
        <v>0</v>
      </c>
    </row>
    <row r="1609" spans="1:41" x14ac:dyDescent="0.3">
      <c r="A1609" s="81" t="s">
        <v>1636</v>
      </c>
      <c r="B1609" s="95">
        <v>0</v>
      </c>
      <c r="C1609" s="95">
        <v>0</v>
      </c>
      <c r="D1609" s="95">
        <v>0</v>
      </c>
      <c r="E1609" s="95">
        <v>0</v>
      </c>
      <c r="F1609" s="95">
        <v>0</v>
      </c>
      <c r="G1609" s="95">
        <v>0</v>
      </c>
      <c r="H1609" s="95">
        <v>0</v>
      </c>
      <c r="I1609" s="95">
        <v>0</v>
      </c>
      <c r="J1609" s="95">
        <v>0</v>
      </c>
      <c r="K1609" s="95">
        <v>0</v>
      </c>
      <c r="L1609" s="95">
        <v>0</v>
      </c>
      <c r="M1609" s="95">
        <v>0</v>
      </c>
      <c r="N1609" s="95">
        <v>1</v>
      </c>
      <c r="O1609" s="95">
        <v>0</v>
      </c>
      <c r="P1609" s="95">
        <v>0</v>
      </c>
      <c r="Q1609" s="95">
        <v>0</v>
      </c>
      <c r="R1609" s="95">
        <v>0</v>
      </c>
      <c r="S1609" s="95">
        <v>0</v>
      </c>
      <c r="T1609" s="95">
        <v>0</v>
      </c>
      <c r="U1609" s="95">
        <v>0</v>
      </c>
      <c r="V1609" s="95">
        <v>0</v>
      </c>
      <c r="W1609" s="95">
        <v>0</v>
      </c>
      <c r="X1609" s="95">
        <v>0</v>
      </c>
      <c r="Y1609" s="95">
        <v>0</v>
      </c>
      <c r="Z1609" s="95">
        <v>0</v>
      </c>
      <c r="AA1609" s="95">
        <v>0</v>
      </c>
      <c r="AB1609" s="95">
        <v>0</v>
      </c>
      <c r="AC1609" s="95">
        <v>0</v>
      </c>
      <c r="AD1609" s="95">
        <v>0</v>
      </c>
      <c r="AE1609" s="95">
        <v>0</v>
      </c>
      <c r="AF1609" s="95">
        <v>0</v>
      </c>
      <c r="AG1609" s="95">
        <v>0</v>
      </c>
      <c r="AH1609" s="95">
        <v>1</v>
      </c>
      <c r="AI1609" s="95">
        <v>0</v>
      </c>
      <c r="AJ1609" s="95">
        <v>0</v>
      </c>
      <c r="AK1609" s="95">
        <v>0</v>
      </c>
      <c r="AL1609" s="95">
        <v>0</v>
      </c>
      <c r="AM1609" s="95">
        <v>0</v>
      </c>
      <c r="AN1609" s="95">
        <v>0</v>
      </c>
      <c r="AO1609" s="96">
        <v>0</v>
      </c>
    </row>
    <row r="1610" spans="1:41" x14ac:dyDescent="0.3">
      <c r="A1610" s="81" t="s">
        <v>1637</v>
      </c>
      <c r="B1610" s="95">
        <v>0</v>
      </c>
      <c r="C1610" s="95">
        <v>0</v>
      </c>
      <c r="D1610" s="95">
        <v>0</v>
      </c>
      <c r="E1610" s="95">
        <v>0</v>
      </c>
      <c r="F1610" s="95">
        <v>0</v>
      </c>
      <c r="G1610" s="95">
        <v>0</v>
      </c>
      <c r="H1610" s="95">
        <v>0</v>
      </c>
      <c r="I1610" s="95">
        <v>0</v>
      </c>
      <c r="J1610" s="95">
        <v>0</v>
      </c>
      <c r="K1610" s="95">
        <v>0</v>
      </c>
      <c r="L1610" s="95">
        <v>0</v>
      </c>
      <c r="M1610" s="95">
        <v>0</v>
      </c>
      <c r="N1610" s="95">
        <v>0</v>
      </c>
      <c r="O1610" s="95">
        <v>0</v>
      </c>
      <c r="P1610" s="95">
        <v>0</v>
      </c>
      <c r="Q1610" s="95">
        <v>0</v>
      </c>
      <c r="R1610" s="95">
        <v>0</v>
      </c>
      <c r="S1610" s="95">
        <v>0</v>
      </c>
      <c r="T1610" s="95">
        <v>0</v>
      </c>
      <c r="U1610" s="95">
        <v>0</v>
      </c>
      <c r="V1610" s="95">
        <v>0</v>
      </c>
      <c r="W1610" s="95">
        <v>0</v>
      </c>
      <c r="X1610" s="95">
        <v>0</v>
      </c>
      <c r="Y1610" s="95">
        <v>0</v>
      </c>
      <c r="Z1610" s="95">
        <v>0</v>
      </c>
      <c r="AA1610" s="95">
        <v>0</v>
      </c>
      <c r="AB1610" s="95">
        <v>0</v>
      </c>
      <c r="AC1610" s="95">
        <v>0</v>
      </c>
      <c r="AD1610" s="95">
        <v>0</v>
      </c>
      <c r="AE1610" s="95">
        <v>0</v>
      </c>
      <c r="AF1610" s="95">
        <v>0</v>
      </c>
      <c r="AG1610" s="95">
        <v>0</v>
      </c>
      <c r="AH1610" s="95">
        <v>0</v>
      </c>
      <c r="AI1610" s="95">
        <v>0</v>
      </c>
      <c r="AJ1610" s="95">
        <v>0</v>
      </c>
      <c r="AK1610" s="95">
        <v>0</v>
      </c>
      <c r="AL1610" s="95">
        <v>0</v>
      </c>
      <c r="AM1610" s="95">
        <v>0</v>
      </c>
      <c r="AN1610" s="95">
        <v>0</v>
      </c>
      <c r="AO1610" s="96">
        <v>0</v>
      </c>
    </row>
    <row r="1611" spans="1:41" x14ac:dyDescent="0.3">
      <c r="A1611" s="81" t="s">
        <v>1638</v>
      </c>
      <c r="B1611" s="95">
        <v>0</v>
      </c>
      <c r="C1611" s="95">
        <v>0</v>
      </c>
      <c r="D1611" s="95">
        <v>0</v>
      </c>
      <c r="E1611" s="95">
        <v>0</v>
      </c>
      <c r="F1611" s="95">
        <v>0</v>
      </c>
      <c r="G1611" s="95">
        <v>0</v>
      </c>
      <c r="H1611" s="95">
        <v>0</v>
      </c>
      <c r="I1611" s="95">
        <v>0</v>
      </c>
      <c r="J1611" s="95">
        <v>0</v>
      </c>
      <c r="K1611" s="95">
        <v>0</v>
      </c>
      <c r="L1611" s="95">
        <v>0</v>
      </c>
      <c r="M1611" s="95">
        <v>0</v>
      </c>
      <c r="N1611" s="95">
        <v>0</v>
      </c>
      <c r="O1611" s="95">
        <v>0</v>
      </c>
      <c r="P1611" s="95">
        <v>0</v>
      </c>
      <c r="Q1611" s="95">
        <v>0</v>
      </c>
      <c r="R1611" s="95">
        <v>0</v>
      </c>
      <c r="S1611" s="95">
        <v>0</v>
      </c>
      <c r="T1611" s="95">
        <v>0</v>
      </c>
      <c r="U1611" s="95">
        <v>0</v>
      </c>
      <c r="V1611" s="95">
        <v>0</v>
      </c>
      <c r="W1611" s="95">
        <v>0</v>
      </c>
      <c r="X1611" s="95">
        <v>0</v>
      </c>
      <c r="Y1611" s="95">
        <v>0</v>
      </c>
      <c r="Z1611" s="95">
        <v>0</v>
      </c>
      <c r="AA1611" s="95">
        <v>0</v>
      </c>
      <c r="AB1611" s="95">
        <v>0</v>
      </c>
      <c r="AC1611" s="95">
        <v>0</v>
      </c>
      <c r="AD1611" s="95">
        <v>0</v>
      </c>
      <c r="AE1611" s="95">
        <v>0</v>
      </c>
      <c r="AF1611" s="95">
        <v>0</v>
      </c>
      <c r="AG1611" s="95">
        <v>0</v>
      </c>
      <c r="AH1611" s="95">
        <v>0</v>
      </c>
      <c r="AI1611" s="95">
        <v>0</v>
      </c>
      <c r="AJ1611" s="95">
        <v>0</v>
      </c>
      <c r="AK1611" s="95">
        <v>0</v>
      </c>
      <c r="AL1611" s="95">
        <v>0</v>
      </c>
      <c r="AM1611" s="95">
        <v>0</v>
      </c>
      <c r="AN1611" s="95">
        <v>0</v>
      </c>
      <c r="AO1611" s="96">
        <v>0</v>
      </c>
    </row>
    <row r="1612" spans="1:41" x14ac:dyDescent="0.3">
      <c r="A1612" s="81" t="s">
        <v>1639</v>
      </c>
      <c r="B1612" s="95">
        <v>0</v>
      </c>
      <c r="C1612" s="95">
        <v>0</v>
      </c>
      <c r="D1612" s="95">
        <v>0</v>
      </c>
      <c r="E1612" s="95">
        <v>0</v>
      </c>
      <c r="F1612" s="95">
        <v>0</v>
      </c>
      <c r="G1612" s="95">
        <v>0</v>
      </c>
      <c r="H1612" s="95">
        <v>0</v>
      </c>
      <c r="I1612" s="95">
        <v>0</v>
      </c>
      <c r="J1612" s="95">
        <v>0</v>
      </c>
      <c r="K1612" s="95">
        <v>0</v>
      </c>
      <c r="L1612" s="95">
        <v>0</v>
      </c>
      <c r="M1612" s="95">
        <v>0</v>
      </c>
      <c r="N1612" s="95">
        <v>0</v>
      </c>
      <c r="O1612" s="95">
        <v>0</v>
      </c>
      <c r="P1612" s="95">
        <v>0</v>
      </c>
      <c r="Q1612" s="95">
        <v>0</v>
      </c>
      <c r="R1612" s="95">
        <v>0</v>
      </c>
      <c r="S1612" s="95">
        <v>0</v>
      </c>
      <c r="T1612" s="95">
        <v>0</v>
      </c>
      <c r="U1612" s="95">
        <v>0</v>
      </c>
      <c r="V1612" s="95">
        <v>0</v>
      </c>
      <c r="W1612" s="95">
        <v>0</v>
      </c>
      <c r="X1612" s="95">
        <v>0</v>
      </c>
      <c r="Y1612" s="95">
        <v>0</v>
      </c>
      <c r="Z1612" s="95">
        <v>0</v>
      </c>
      <c r="AA1612" s="95">
        <v>0</v>
      </c>
      <c r="AB1612" s="95">
        <v>0</v>
      </c>
      <c r="AC1612" s="95">
        <v>0</v>
      </c>
      <c r="AD1612" s="95">
        <v>0</v>
      </c>
      <c r="AE1612" s="95">
        <v>0</v>
      </c>
      <c r="AF1612" s="95">
        <v>0</v>
      </c>
      <c r="AG1612" s="95">
        <v>0</v>
      </c>
      <c r="AH1612" s="95">
        <v>0</v>
      </c>
      <c r="AI1612" s="95">
        <v>0</v>
      </c>
      <c r="AJ1612" s="95">
        <v>0</v>
      </c>
      <c r="AK1612" s="95">
        <v>0</v>
      </c>
      <c r="AL1612" s="95">
        <v>0</v>
      </c>
      <c r="AM1612" s="95">
        <v>0</v>
      </c>
      <c r="AN1612" s="95">
        <v>0</v>
      </c>
      <c r="AO1612" s="96">
        <v>0</v>
      </c>
    </row>
    <row r="1613" spans="1:41" x14ac:dyDescent="0.3">
      <c r="A1613" s="81" t="s">
        <v>1640</v>
      </c>
      <c r="B1613" s="95">
        <v>0</v>
      </c>
      <c r="C1613" s="95">
        <v>0</v>
      </c>
      <c r="D1613" s="95">
        <v>0</v>
      </c>
      <c r="E1613" s="95">
        <v>0</v>
      </c>
      <c r="F1613" s="95">
        <v>0</v>
      </c>
      <c r="G1613" s="95">
        <v>0</v>
      </c>
      <c r="H1613" s="95">
        <v>0</v>
      </c>
      <c r="I1613" s="95">
        <v>0</v>
      </c>
      <c r="J1613" s="95">
        <v>0</v>
      </c>
      <c r="K1613" s="95">
        <v>0</v>
      </c>
      <c r="L1613" s="95">
        <v>0</v>
      </c>
      <c r="M1613" s="95">
        <v>0</v>
      </c>
      <c r="N1613" s="95">
        <v>0</v>
      </c>
      <c r="O1613" s="95">
        <v>0</v>
      </c>
      <c r="P1613" s="95">
        <v>0</v>
      </c>
      <c r="Q1613" s="95">
        <v>0</v>
      </c>
      <c r="R1613" s="95">
        <v>0</v>
      </c>
      <c r="S1613" s="95">
        <v>0</v>
      </c>
      <c r="T1613" s="95">
        <v>0</v>
      </c>
      <c r="U1613" s="95">
        <v>0</v>
      </c>
      <c r="V1613" s="95">
        <v>0</v>
      </c>
      <c r="W1613" s="95">
        <v>0</v>
      </c>
      <c r="X1613" s="95">
        <v>0</v>
      </c>
      <c r="Y1613" s="95">
        <v>0</v>
      </c>
      <c r="Z1613" s="95">
        <v>0</v>
      </c>
      <c r="AA1613" s="95">
        <v>0</v>
      </c>
      <c r="AB1613" s="95">
        <v>0</v>
      </c>
      <c r="AC1613" s="95">
        <v>0</v>
      </c>
      <c r="AD1613" s="95">
        <v>0</v>
      </c>
      <c r="AE1613" s="95">
        <v>0</v>
      </c>
      <c r="AF1613" s="95">
        <v>0</v>
      </c>
      <c r="AG1613" s="95">
        <v>0</v>
      </c>
      <c r="AH1613" s="95">
        <v>0</v>
      </c>
      <c r="AI1613" s="95">
        <v>0</v>
      </c>
      <c r="AJ1613" s="95">
        <v>0</v>
      </c>
      <c r="AK1613" s="95">
        <v>0</v>
      </c>
      <c r="AL1613" s="95">
        <v>0</v>
      </c>
      <c r="AM1613" s="95">
        <v>0</v>
      </c>
      <c r="AN1613" s="95">
        <v>0</v>
      </c>
      <c r="AO1613" s="96">
        <v>0</v>
      </c>
    </row>
    <row r="1614" spans="1:41" x14ac:dyDescent="0.3">
      <c r="A1614" s="81" t="s">
        <v>1641</v>
      </c>
      <c r="B1614" s="95">
        <v>0</v>
      </c>
      <c r="C1614" s="95">
        <v>0</v>
      </c>
      <c r="D1614" s="95">
        <v>0</v>
      </c>
      <c r="E1614" s="95">
        <v>0</v>
      </c>
      <c r="F1614" s="95">
        <v>0</v>
      </c>
      <c r="G1614" s="95">
        <v>0</v>
      </c>
      <c r="H1614" s="95">
        <v>0</v>
      </c>
      <c r="I1614" s="95">
        <v>0</v>
      </c>
      <c r="J1614" s="95">
        <v>0</v>
      </c>
      <c r="K1614" s="95">
        <v>0</v>
      </c>
      <c r="L1614" s="95">
        <v>0</v>
      </c>
      <c r="M1614" s="95">
        <v>0</v>
      </c>
      <c r="N1614" s="95">
        <v>0</v>
      </c>
      <c r="O1614" s="95">
        <v>0</v>
      </c>
      <c r="P1614" s="95">
        <v>0</v>
      </c>
      <c r="Q1614" s="95">
        <v>0</v>
      </c>
      <c r="R1614" s="95">
        <v>0</v>
      </c>
      <c r="S1614" s="95">
        <v>0</v>
      </c>
      <c r="T1614" s="95">
        <v>0</v>
      </c>
      <c r="U1614" s="95">
        <v>0</v>
      </c>
      <c r="V1614" s="95">
        <v>0</v>
      </c>
      <c r="W1614" s="95">
        <v>0</v>
      </c>
      <c r="X1614" s="95">
        <v>0</v>
      </c>
      <c r="Y1614" s="95">
        <v>0</v>
      </c>
      <c r="Z1614" s="95">
        <v>0</v>
      </c>
      <c r="AA1614" s="95">
        <v>0</v>
      </c>
      <c r="AB1614" s="95">
        <v>0</v>
      </c>
      <c r="AC1614" s="95">
        <v>0</v>
      </c>
      <c r="AD1614" s="95">
        <v>0</v>
      </c>
      <c r="AE1614" s="95">
        <v>0</v>
      </c>
      <c r="AF1614" s="95">
        <v>0</v>
      </c>
      <c r="AG1614" s="95">
        <v>0</v>
      </c>
      <c r="AH1614" s="95">
        <v>0</v>
      </c>
      <c r="AI1614" s="95">
        <v>0</v>
      </c>
      <c r="AJ1614" s="95">
        <v>0</v>
      </c>
      <c r="AK1614" s="95">
        <v>0</v>
      </c>
      <c r="AL1614" s="95">
        <v>0</v>
      </c>
      <c r="AM1614" s="95">
        <v>0</v>
      </c>
      <c r="AN1614" s="95">
        <v>0</v>
      </c>
      <c r="AO1614" s="96">
        <v>0</v>
      </c>
    </row>
    <row r="1615" spans="1:41" x14ac:dyDescent="0.3">
      <c r="A1615" s="81" t="s">
        <v>1642</v>
      </c>
      <c r="B1615" s="95">
        <v>0</v>
      </c>
      <c r="C1615" s="95">
        <v>0</v>
      </c>
      <c r="D1615" s="95">
        <v>0</v>
      </c>
      <c r="E1615" s="95">
        <v>0</v>
      </c>
      <c r="F1615" s="95">
        <v>0</v>
      </c>
      <c r="G1615" s="95">
        <v>0</v>
      </c>
      <c r="H1615" s="95">
        <v>0</v>
      </c>
      <c r="I1615" s="95">
        <v>0</v>
      </c>
      <c r="J1615" s="95">
        <v>0</v>
      </c>
      <c r="K1615" s="95">
        <v>0</v>
      </c>
      <c r="L1615" s="95">
        <v>0</v>
      </c>
      <c r="M1615" s="95">
        <v>0</v>
      </c>
      <c r="N1615" s="95">
        <v>0</v>
      </c>
      <c r="O1615" s="95">
        <v>0</v>
      </c>
      <c r="P1615" s="95">
        <v>0</v>
      </c>
      <c r="Q1615" s="95">
        <v>0</v>
      </c>
      <c r="R1615" s="95">
        <v>0</v>
      </c>
      <c r="S1615" s="95">
        <v>0</v>
      </c>
      <c r="T1615" s="95">
        <v>0</v>
      </c>
      <c r="U1615" s="95">
        <v>0</v>
      </c>
      <c r="V1615" s="95">
        <v>0</v>
      </c>
      <c r="W1615" s="95">
        <v>0</v>
      </c>
      <c r="X1615" s="95">
        <v>0</v>
      </c>
      <c r="Y1615" s="95">
        <v>0</v>
      </c>
      <c r="Z1615" s="95">
        <v>0</v>
      </c>
      <c r="AA1615" s="95">
        <v>0</v>
      </c>
      <c r="AB1615" s="95">
        <v>0</v>
      </c>
      <c r="AC1615" s="95">
        <v>0</v>
      </c>
      <c r="AD1615" s="95">
        <v>0</v>
      </c>
      <c r="AE1615" s="95">
        <v>0</v>
      </c>
      <c r="AF1615" s="95">
        <v>0</v>
      </c>
      <c r="AG1615" s="95">
        <v>0</v>
      </c>
      <c r="AH1615" s="95">
        <v>0</v>
      </c>
      <c r="AI1615" s="95">
        <v>0</v>
      </c>
      <c r="AJ1615" s="95">
        <v>0</v>
      </c>
      <c r="AK1615" s="95">
        <v>0</v>
      </c>
      <c r="AL1615" s="95">
        <v>0</v>
      </c>
      <c r="AM1615" s="95">
        <v>0</v>
      </c>
      <c r="AN1615" s="95">
        <v>0</v>
      </c>
      <c r="AO1615" s="96">
        <v>0</v>
      </c>
    </row>
    <row r="1616" spans="1:41" x14ac:dyDescent="0.3">
      <c r="A1616" s="81" t="s">
        <v>1643</v>
      </c>
      <c r="B1616" s="95">
        <v>0</v>
      </c>
      <c r="C1616" s="95">
        <v>0</v>
      </c>
      <c r="D1616" s="95">
        <v>0</v>
      </c>
      <c r="E1616" s="95">
        <v>0</v>
      </c>
      <c r="F1616" s="95">
        <v>0</v>
      </c>
      <c r="G1616" s="95">
        <v>0</v>
      </c>
      <c r="H1616" s="95">
        <v>0</v>
      </c>
      <c r="I1616" s="95">
        <v>0</v>
      </c>
      <c r="J1616" s="95">
        <v>0</v>
      </c>
      <c r="K1616" s="95">
        <v>0</v>
      </c>
      <c r="L1616" s="95">
        <v>0</v>
      </c>
      <c r="M1616" s="95">
        <v>0</v>
      </c>
      <c r="N1616" s="95">
        <v>0</v>
      </c>
      <c r="O1616" s="95">
        <v>0</v>
      </c>
      <c r="P1616" s="95">
        <v>0</v>
      </c>
      <c r="Q1616" s="95">
        <v>0</v>
      </c>
      <c r="R1616" s="95">
        <v>0</v>
      </c>
      <c r="S1616" s="95">
        <v>0</v>
      </c>
      <c r="T1616" s="95">
        <v>0</v>
      </c>
      <c r="U1616" s="95">
        <v>0</v>
      </c>
      <c r="V1616" s="95">
        <v>0</v>
      </c>
      <c r="W1616" s="95">
        <v>0</v>
      </c>
      <c r="X1616" s="95">
        <v>0</v>
      </c>
      <c r="Y1616" s="95">
        <v>0</v>
      </c>
      <c r="Z1616" s="95">
        <v>0</v>
      </c>
      <c r="AA1616" s="95">
        <v>0</v>
      </c>
      <c r="AB1616" s="95">
        <v>0</v>
      </c>
      <c r="AC1616" s="95">
        <v>0</v>
      </c>
      <c r="AD1616" s="95">
        <v>0</v>
      </c>
      <c r="AE1616" s="95">
        <v>0</v>
      </c>
      <c r="AF1616" s="95">
        <v>0</v>
      </c>
      <c r="AG1616" s="95">
        <v>0</v>
      </c>
      <c r="AH1616" s="95">
        <v>0</v>
      </c>
      <c r="AI1616" s="95">
        <v>0</v>
      </c>
      <c r="AJ1616" s="95">
        <v>0</v>
      </c>
      <c r="AK1616" s="95">
        <v>0</v>
      </c>
      <c r="AL1616" s="95">
        <v>0</v>
      </c>
      <c r="AM1616" s="95">
        <v>0</v>
      </c>
      <c r="AN1616" s="95">
        <v>0</v>
      </c>
      <c r="AO1616" s="96">
        <v>0</v>
      </c>
    </row>
    <row r="1617" spans="1:41" x14ac:dyDescent="0.3">
      <c r="A1617" s="81" t="s">
        <v>1644</v>
      </c>
      <c r="B1617" s="95">
        <v>0</v>
      </c>
      <c r="C1617" s="95">
        <v>0</v>
      </c>
      <c r="D1617" s="95">
        <v>0</v>
      </c>
      <c r="E1617" s="95">
        <v>0</v>
      </c>
      <c r="F1617" s="95">
        <v>0</v>
      </c>
      <c r="G1617" s="95">
        <v>0</v>
      </c>
      <c r="H1617" s="95">
        <v>0</v>
      </c>
      <c r="I1617" s="95">
        <v>0</v>
      </c>
      <c r="J1617" s="95">
        <v>0</v>
      </c>
      <c r="K1617" s="95">
        <v>0</v>
      </c>
      <c r="L1617" s="95">
        <v>0</v>
      </c>
      <c r="M1617" s="95">
        <v>0</v>
      </c>
      <c r="N1617" s="95">
        <v>0</v>
      </c>
      <c r="O1617" s="95">
        <v>0</v>
      </c>
      <c r="P1617" s="95">
        <v>0</v>
      </c>
      <c r="Q1617" s="95">
        <v>0</v>
      </c>
      <c r="R1617" s="95">
        <v>0</v>
      </c>
      <c r="S1617" s="95">
        <v>0</v>
      </c>
      <c r="T1617" s="95">
        <v>0</v>
      </c>
      <c r="U1617" s="95">
        <v>0</v>
      </c>
      <c r="V1617" s="95">
        <v>0</v>
      </c>
      <c r="W1617" s="95">
        <v>0</v>
      </c>
      <c r="X1617" s="95">
        <v>0</v>
      </c>
      <c r="Y1617" s="95">
        <v>0</v>
      </c>
      <c r="Z1617" s="95">
        <v>0</v>
      </c>
      <c r="AA1617" s="95">
        <v>0</v>
      </c>
      <c r="AB1617" s="95">
        <v>0</v>
      </c>
      <c r="AC1617" s="95">
        <v>0</v>
      </c>
      <c r="AD1617" s="95">
        <v>0</v>
      </c>
      <c r="AE1617" s="95">
        <v>0</v>
      </c>
      <c r="AF1617" s="95">
        <v>0</v>
      </c>
      <c r="AG1617" s="95">
        <v>0</v>
      </c>
      <c r="AH1617" s="95">
        <v>0</v>
      </c>
      <c r="AI1617" s="95">
        <v>0</v>
      </c>
      <c r="AJ1617" s="95">
        <v>0</v>
      </c>
      <c r="AK1617" s="95">
        <v>0</v>
      </c>
      <c r="AL1617" s="95">
        <v>0</v>
      </c>
      <c r="AM1617" s="95">
        <v>0</v>
      </c>
      <c r="AN1617" s="95">
        <v>0</v>
      </c>
      <c r="AO1617" s="96">
        <v>0</v>
      </c>
    </row>
    <row r="1618" spans="1:41" x14ac:dyDescent="0.3">
      <c r="A1618" s="81" t="s">
        <v>1645</v>
      </c>
      <c r="B1618" s="95">
        <v>0</v>
      </c>
      <c r="C1618" s="95">
        <v>0</v>
      </c>
      <c r="D1618" s="95">
        <v>0</v>
      </c>
      <c r="E1618" s="95">
        <v>0</v>
      </c>
      <c r="F1618" s="95">
        <v>0</v>
      </c>
      <c r="G1618" s="95">
        <v>0</v>
      </c>
      <c r="H1618" s="95">
        <v>0</v>
      </c>
      <c r="I1618" s="95">
        <v>0</v>
      </c>
      <c r="J1618" s="95">
        <v>0</v>
      </c>
      <c r="K1618" s="95">
        <v>0</v>
      </c>
      <c r="L1618" s="95">
        <v>0</v>
      </c>
      <c r="M1618" s="95">
        <v>0</v>
      </c>
      <c r="N1618" s="95">
        <v>0</v>
      </c>
      <c r="O1618" s="95">
        <v>0</v>
      </c>
      <c r="P1618" s="95">
        <v>0</v>
      </c>
      <c r="Q1618" s="95">
        <v>0</v>
      </c>
      <c r="R1618" s="95">
        <v>0</v>
      </c>
      <c r="S1618" s="95">
        <v>0</v>
      </c>
      <c r="T1618" s="95">
        <v>0</v>
      </c>
      <c r="U1618" s="95">
        <v>0</v>
      </c>
      <c r="V1618" s="95">
        <v>0</v>
      </c>
      <c r="W1618" s="95">
        <v>0</v>
      </c>
      <c r="X1618" s="95">
        <v>0</v>
      </c>
      <c r="Y1618" s="95">
        <v>0</v>
      </c>
      <c r="Z1618" s="95">
        <v>0</v>
      </c>
      <c r="AA1618" s="95">
        <v>0</v>
      </c>
      <c r="AB1618" s="95">
        <v>0</v>
      </c>
      <c r="AC1618" s="95">
        <v>0</v>
      </c>
      <c r="AD1618" s="95">
        <v>0</v>
      </c>
      <c r="AE1618" s="95">
        <v>0</v>
      </c>
      <c r="AF1618" s="95">
        <v>0</v>
      </c>
      <c r="AG1618" s="95">
        <v>0</v>
      </c>
      <c r="AH1618" s="95">
        <v>0</v>
      </c>
      <c r="AI1618" s="95">
        <v>0</v>
      </c>
      <c r="AJ1618" s="95">
        <v>0</v>
      </c>
      <c r="AK1618" s="95">
        <v>0</v>
      </c>
      <c r="AL1618" s="95">
        <v>0</v>
      </c>
      <c r="AM1618" s="95">
        <v>0</v>
      </c>
      <c r="AN1618" s="95">
        <v>0</v>
      </c>
      <c r="AO1618" s="96">
        <v>0</v>
      </c>
    </row>
    <row r="1619" spans="1:41" x14ac:dyDescent="0.3">
      <c r="A1619" s="81" t="s">
        <v>1646</v>
      </c>
      <c r="B1619" s="95">
        <v>0</v>
      </c>
      <c r="C1619" s="95">
        <v>0</v>
      </c>
      <c r="D1619" s="95">
        <v>0</v>
      </c>
      <c r="E1619" s="95">
        <v>0</v>
      </c>
      <c r="F1619" s="95">
        <v>0</v>
      </c>
      <c r="G1619" s="95">
        <v>0</v>
      </c>
      <c r="H1619" s="95">
        <v>0</v>
      </c>
      <c r="I1619" s="95">
        <v>0</v>
      </c>
      <c r="J1619" s="95">
        <v>0</v>
      </c>
      <c r="K1619" s="95">
        <v>0</v>
      </c>
      <c r="L1619" s="95">
        <v>0</v>
      </c>
      <c r="M1619" s="95">
        <v>0</v>
      </c>
      <c r="N1619" s="95">
        <v>0</v>
      </c>
      <c r="O1619" s="95">
        <v>0</v>
      </c>
      <c r="P1619" s="95">
        <v>0</v>
      </c>
      <c r="Q1619" s="95">
        <v>0</v>
      </c>
      <c r="R1619" s="95">
        <v>0</v>
      </c>
      <c r="S1619" s="95">
        <v>0</v>
      </c>
      <c r="T1619" s="95">
        <v>0</v>
      </c>
      <c r="U1619" s="95">
        <v>0</v>
      </c>
      <c r="V1619" s="95">
        <v>0</v>
      </c>
      <c r="W1619" s="95">
        <v>0</v>
      </c>
      <c r="X1619" s="95">
        <v>0</v>
      </c>
      <c r="Y1619" s="95">
        <v>0</v>
      </c>
      <c r="Z1619" s="95">
        <v>0</v>
      </c>
      <c r="AA1619" s="95">
        <v>0</v>
      </c>
      <c r="AB1619" s="95">
        <v>0</v>
      </c>
      <c r="AC1619" s="95">
        <v>0</v>
      </c>
      <c r="AD1619" s="95">
        <v>0</v>
      </c>
      <c r="AE1619" s="95">
        <v>0</v>
      </c>
      <c r="AF1619" s="95">
        <v>0</v>
      </c>
      <c r="AG1619" s="95">
        <v>0</v>
      </c>
      <c r="AH1619" s="95">
        <v>0</v>
      </c>
      <c r="AI1619" s="95">
        <v>0</v>
      </c>
      <c r="AJ1619" s="95">
        <v>0</v>
      </c>
      <c r="AK1619" s="95">
        <v>0</v>
      </c>
      <c r="AL1619" s="95">
        <v>0</v>
      </c>
      <c r="AM1619" s="95">
        <v>0</v>
      </c>
      <c r="AN1619" s="95">
        <v>0</v>
      </c>
      <c r="AO1619" s="96">
        <v>0</v>
      </c>
    </row>
    <row r="1620" spans="1:41" x14ac:dyDescent="0.3">
      <c r="A1620" s="81" t="s">
        <v>1647</v>
      </c>
      <c r="B1620" s="95">
        <v>0</v>
      </c>
      <c r="C1620" s="95">
        <v>0</v>
      </c>
      <c r="D1620" s="95">
        <v>0</v>
      </c>
      <c r="E1620" s="95">
        <v>0</v>
      </c>
      <c r="F1620" s="95">
        <v>0</v>
      </c>
      <c r="G1620" s="95">
        <v>0</v>
      </c>
      <c r="H1620" s="95">
        <v>0</v>
      </c>
      <c r="I1620" s="95">
        <v>0</v>
      </c>
      <c r="J1620" s="95">
        <v>0</v>
      </c>
      <c r="K1620" s="95">
        <v>0</v>
      </c>
      <c r="L1620" s="95">
        <v>0</v>
      </c>
      <c r="M1620" s="95">
        <v>0</v>
      </c>
      <c r="N1620" s="95">
        <v>0</v>
      </c>
      <c r="O1620" s="95">
        <v>0</v>
      </c>
      <c r="P1620" s="95">
        <v>0</v>
      </c>
      <c r="Q1620" s="95">
        <v>0</v>
      </c>
      <c r="R1620" s="95">
        <v>0</v>
      </c>
      <c r="S1620" s="95">
        <v>0</v>
      </c>
      <c r="T1620" s="95">
        <v>0</v>
      </c>
      <c r="U1620" s="95">
        <v>0</v>
      </c>
      <c r="V1620" s="95">
        <v>0</v>
      </c>
      <c r="W1620" s="95">
        <v>0</v>
      </c>
      <c r="X1620" s="95">
        <v>0</v>
      </c>
      <c r="Y1620" s="95">
        <v>0</v>
      </c>
      <c r="Z1620" s="95">
        <v>0</v>
      </c>
      <c r="AA1620" s="95">
        <v>0</v>
      </c>
      <c r="AB1620" s="95">
        <v>0</v>
      </c>
      <c r="AC1620" s="95">
        <v>0</v>
      </c>
      <c r="AD1620" s="95">
        <v>0</v>
      </c>
      <c r="AE1620" s="95">
        <v>0</v>
      </c>
      <c r="AF1620" s="95">
        <v>0</v>
      </c>
      <c r="AG1620" s="95">
        <v>0</v>
      </c>
      <c r="AH1620" s="95">
        <v>0</v>
      </c>
      <c r="AI1620" s="95">
        <v>0</v>
      </c>
      <c r="AJ1620" s="95">
        <v>0</v>
      </c>
      <c r="AK1620" s="95">
        <v>0</v>
      </c>
      <c r="AL1620" s="95">
        <v>0</v>
      </c>
      <c r="AM1620" s="95">
        <v>0</v>
      </c>
      <c r="AN1620" s="95">
        <v>0</v>
      </c>
      <c r="AO1620" s="96">
        <v>0</v>
      </c>
    </row>
    <row r="1621" spans="1:41" x14ac:dyDescent="0.3">
      <c r="A1621" s="3"/>
    </row>
    <row r="1622" spans="1:41" x14ac:dyDescent="0.3">
      <c r="A1622" s="75" t="s">
        <v>1648</v>
      </c>
    </row>
    <row r="1623" spans="1:41" x14ac:dyDescent="0.3">
      <c r="A1623" s="76"/>
      <c r="B1623" s="108" t="s">
        <v>6</v>
      </c>
      <c r="C1623" s="109"/>
      <c r="D1623" s="109"/>
      <c r="E1623" s="109"/>
      <c r="F1623" s="109"/>
      <c r="G1623" s="109"/>
      <c r="H1623" s="109"/>
      <c r="I1623" s="109"/>
      <c r="J1623" s="109"/>
      <c r="K1623" s="109"/>
      <c r="L1623" s="109"/>
      <c r="M1623" s="109"/>
      <c r="N1623" s="109"/>
      <c r="O1623" s="109"/>
      <c r="P1623" s="109"/>
      <c r="Q1623" s="109"/>
      <c r="R1623" s="109"/>
      <c r="S1623" s="109"/>
      <c r="T1623" s="109"/>
      <c r="U1623" s="109"/>
      <c r="V1623" s="109"/>
      <c r="W1623" s="109"/>
      <c r="X1623" s="109"/>
      <c r="Y1623" s="109"/>
      <c r="Z1623" s="109"/>
      <c r="AA1623" s="109"/>
      <c r="AB1623" s="109"/>
      <c r="AC1623" s="109"/>
      <c r="AD1623" s="109"/>
      <c r="AE1623" s="109"/>
      <c r="AF1623" s="109"/>
      <c r="AG1623" s="109"/>
      <c r="AH1623" s="109"/>
      <c r="AI1623" s="109"/>
      <c r="AJ1623" s="109"/>
      <c r="AK1623" s="109"/>
      <c r="AL1623" s="109"/>
      <c r="AM1623" s="109"/>
      <c r="AN1623" s="109"/>
      <c r="AO1623" s="116"/>
    </row>
    <row r="1624" spans="1:41" x14ac:dyDescent="0.3">
      <c r="A1624" s="78"/>
      <c r="B1624" s="108" t="s">
        <v>799</v>
      </c>
      <c r="C1624" s="109"/>
      <c r="D1624" s="109"/>
      <c r="E1624" s="109"/>
      <c r="F1624" s="109"/>
      <c r="G1624" s="109"/>
      <c r="H1624" s="109"/>
      <c r="I1624" s="109"/>
      <c r="J1624" s="109"/>
      <c r="K1624" s="109"/>
      <c r="L1624" s="108" t="s">
        <v>800</v>
      </c>
      <c r="M1624" s="109"/>
      <c r="N1624" s="109"/>
      <c r="O1624" s="109"/>
      <c r="P1624" s="109"/>
      <c r="Q1624" s="109"/>
      <c r="R1624" s="109"/>
      <c r="S1624" s="109"/>
      <c r="T1624" s="109"/>
      <c r="U1624" s="109"/>
      <c r="V1624" s="108" t="s">
        <v>801</v>
      </c>
      <c r="W1624" s="109"/>
      <c r="X1624" s="109"/>
      <c r="Y1624" s="109"/>
      <c r="Z1624" s="109"/>
      <c r="AA1624" s="109"/>
      <c r="AB1624" s="109"/>
      <c r="AC1624" s="109"/>
      <c r="AD1624" s="109"/>
      <c r="AE1624" s="109"/>
      <c r="AF1624" s="108" t="s">
        <v>802</v>
      </c>
      <c r="AG1624" s="109"/>
      <c r="AH1624" s="109"/>
      <c r="AI1624" s="109"/>
      <c r="AJ1624" s="109"/>
      <c r="AK1624" s="109"/>
      <c r="AL1624" s="109"/>
      <c r="AM1624" s="109"/>
      <c r="AN1624" s="109"/>
      <c r="AO1624" s="116"/>
    </row>
    <row r="1625" spans="1:41" ht="30.6" x14ac:dyDescent="0.3">
      <c r="A1625" s="78"/>
      <c r="B1625" s="8" t="s">
        <v>1382</v>
      </c>
      <c r="C1625" s="8" t="s">
        <v>1383</v>
      </c>
      <c r="D1625" s="8" t="s">
        <v>1384</v>
      </c>
      <c r="E1625" s="8" t="s">
        <v>1385</v>
      </c>
      <c r="F1625" s="8" t="s">
        <v>1386</v>
      </c>
      <c r="G1625" s="8" t="s">
        <v>1387</v>
      </c>
      <c r="H1625" s="8" t="s">
        <v>1388</v>
      </c>
      <c r="I1625" s="8" t="s">
        <v>1389</v>
      </c>
      <c r="J1625" s="8" t="s">
        <v>1390</v>
      </c>
      <c r="K1625" s="8" t="s">
        <v>1391</v>
      </c>
      <c r="L1625" s="8" t="s">
        <v>1382</v>
      </c>
      <c r="M1625" s="8" t="s">
        <v>1383</v>
      </c>
      <c r="N1625" s="8" t="s">
        <v>1384</v>
      </c>
      <c r="O1625" s="8" t="s">
        <v>1385</v>
      </c>
      <c r="P1625" s="8" t="s">
        <v>1386</v>
      </c>
      <c r="Q1625" s="8" t="s">
        <v>1387</v>
      </c>
      <c r="R1625" s="8" t="s">
        <v>1388</v>
      </c>
      <c r="S1625" s="8" t="s">
        <v>1389</v>
      </c>
      <c r="T1625" s="8" t="s">
        <v>1390</v>
      </c>
      <c r="U1625" s="8" t="s">
        <v>1391</v>
      </c>
      <c r="V1625" s="8" t="s">
        <v>1382</v>
      </c>
      <c r="W1625" s="8" t="s">
        <v>1383</v>
      </c>
      <c r="X1625" s="8" t="s">
        <v>1384</v>
      </c>
      <c r="Y1625" s="8" t="s">
        <v>1385</v>
      </c>
      <c r="Z1625" s="8" t="s">
        <v>1386</v>
      </c>
      <c r="AA1625" s="8" t="s">
        <v>1387</v>
      </c>
      <c r="AB1625" s="8" t="s">
        <v>1388</v>
      </c>
      <c r="AC1625" s="8" t="s">
        <v>1389</v>
      </c>
      <c r="AD1625" s="8" t="s">
        <v>1390</v>
      </c>
      <c r="AE1625" s="8" t="s">
        <v>1391</v>
      </c>
      <c r="AF1625" s="8" t="s">
        <v>1382</v>
      </c>
      <c r="AG1625" s="8" t="s">
        <v>1383</v>
      </c>
      <c r="AH1625" s="8" t="s">
        <v>1384</v>
      </c>
      <c r="AI1625" s="8" t="s">
        <v>1385</v>
      </c>
      <c r="AJ1625" s="8" t="s">
        <v>1386</v>
      </c>
      <c r="AK1625" s="8" t="s">
        <v>1387</v>
      </c>
      <c r="AL1625" s="8" t="s">
        <v>1388</v>
      </c>
      <c r="AM1625" s="8" t="s">
        <v>1389</v>
      </c>
      <c r="AN1625" s="8" t="s">
        <v>1390</v>
      </c>
      <c r="AO1625" s="9" t="s">
        <v>1391</v>
      </c>
    </row>
    <row r="1626" spans="1:41" x14ac:dyDescent="0.3">
      <c r="A1626" s="81" t="s">
        <v>1649</v>
      </c>
      <c r="B1626" s="95">
        <v>0</v>
      </c>
      <c r="C1626" s="95">
        <v>0</v>
      </c>
      <c r="D1626" s="95">
        <v>0</v>
      </c>
      <c r="E1626" s="95">
        <v>1</v>
      </c>
      <c r="F1626" s="95">
        <v>0</v>
      </c>
      <c r="G1626" s="95">
        <v>2</v>
      </c>
      <c r="H1626" s="95">
        <v>0</v>
      </c>
      <c r="I1626" s="95">
        <v>0</v>
      </c>
      <c r="J1626" s="95">
        <v>0</v>
      </c>
      <c r="K1626" s="95">
        <v>0</v>
      </c>
      <c r="L1626" s="95">
        <v>0</v>
      </c>
      <c r="M1626" s="95">
        <v>0</v>
      </c>
      <c r="N1626" s="95">
        <v>0</v>
      </c>
      <c r="O1626" s="95">
        <v>0</v>
      </c>
      <c r="P1626" s="95">
        <v>0</v>
      </c>
      <c r="Q1626" s="95">
        <v>1</v>
      </c>
      <c r="R1626" s="95">
        <v>0</v>
      </c>
      <c r="S1626" s="95">
        <v>0</v>
      </c>
      <c r="T1626" s="95">
        <v>0</v>
      </c>
      <c r="U1626" s="95">
        <v>0</v>
      </c>
      <c r="V1626" s="95">
        <v>0</v>
      </c>
      <c r="W1626" s="95">
        <v>0</v>
      </c>
      <c r="X1626" s="95">
        <v>0</v>
      </c>
      <c r="Y1626" s="95">
        <v>0</v>
      </c>
      <c r="Z1626" s="95">
        <v>0</v>
      </c>
      <c r="AA1626" s="95">
        <v>0</v>
      </c>
      <c r="AB1626" s="95">
        <v>0</v>
      </c>
      <c r="AC1626" s="95">
        <v>0</v>
      </c>
      <c r="AD1626" s="95">
        <v>0</v>
      </c>
      <c r="AE1626" s="95">
        <v>0</v>
      </c>
      <c r="AF1626" s="95">
        <v>0</v>
      </c>
      <c r="AG1626" s="95">
        <v>0</v>
      </c>
      <c r="AH1626" s="95">
        <v>0</v>
      </c>
      <c r="AI1626" s="95">
        <v>0</v>
      </c>
      <c r="AJ1626" s="95">
        <v>0</v>
      </c>
      <c r="AK1626" s="95">
        <v>0</v>
      </c>
      <c r="AL1626" s="95">
        <v>0</v>
      </c>
      <c r="AM1626" s="95">
        <v>0</v>
      </c>
      <c r="AN1626" s="95">
        <v>0</v>
      </c>
      <c r="AO1626" s="96">
        <v>0</v>
      </c>
    </row>
    <row r="1627" spans="1:41" x14ac:dyDescent="0.3">
      <c r="A1627" s="81" t="s">
        <v>1650</v>
      </c>
      <c r="B1627" s="95">
        <v>2</v>
      </c>
      <c r="C1627" s="95">
        <v>0</v>
      </c>
      <c r="D1627" s="95">
        <v>0</v>
      </c>
      <c r="E1627" s="95">
        <v>2</v>
      </c>
      <c r="F1627" s="95">
        <v>0</v>
      </c>
      <c r="G1627" s="95">
        <v>11</v>
      </c>
      <c r="H1627" s="95">
        <v>0</v>
      </c>
      <c r="I1627" s="95">
        <v>0</v>
      </c>
      <c r="J1627" s="95">
        <v>0</v>
      </c>
      <c r="K1627" s="95">
        <v>1</v>
      </c>
      <c r="L1627" s="95">
        <v>0</v>
      </c>
      <c r="M1627" s="95">
        <v>0</v>
      </c>
      <c r="N1627" s="95">
        <v>1</v>
      </c>
      <c r="O1627" s="95">
        <v>0</v>
      </c>
      <c r="P1627" s="95">
        <v>0</v>
      </c>
      <c r="Q1627" s="95">
        <v>3</v>
      </c>
      <c r="R1627" s="95">
        <v>0</v>
      </c>
      <c r="S1627" s="95">
        <v>0</v>
      </c>
      <c r="T1627" s="95">
        <v>0</v>
      </c>
      <c r="U1627" s="95">
        <v>0</v>
      </c>
      <c r="V1627" s="95">
        <v>0</v>
      </c>
      <c r="W1627" s="95">
        <v>0</v>
      </c>
      <c r="X1627" s="95">
        <v>0</v>
      </c>
      <c r="Y1627" s="95">
        <v>0</v>
      </c>
      <c r="Z1627" s="95">
        <v>0</v>
      </c>
      <c r="AA1627" s="95">
        <v>0</v>
      </c>
      <c r="AB1627" s="95">
        <v>0</v>
      </c>
      <c r="AC1627" s="95">
        <v>0</v>
      </c>
      <c r="AD1627" s="95">
        <v>0</v>
      </c>
      <c r="AE1627" s="95">
        <v>0</v>
      </c>
      <c r="AF1627" s="95">
        <v>0</v>
      </c>
      <c r="AG1627" s="95">
        <v>0</v>
      </c>
      <c r="AH1627" s="95">
        <v>0</v>
      </c>
      <c r="AI1627" s="95">
        <v>0</v>
      </c>
      <c r="AJ1627" s="95">
        <v>0</v>
      </c>
      <c r="AK1627" s="95">
        <v>1</v>
      </c>
      <c r="AL1627" s="95">
        <v>0</v>
      </c>
      <c r="AM1627" s="95">
        <v>0</v>
      </c>
      <c r="AN1627" s="95">
        <v>0</v>
      </c>
      <c r="AO1627" s="96">
        <v>0</v>
      </c>
    </row>
    <row r="1628" spans="1:41" x14ac:dyDescent="0.3">
      <c r="A1628" s="81" t="s">
        <v>1651</v>
      </c>
      <c r="B1628" s="95">
        <v>117</v>
      </c>
      <c r="C1628" s="95">
        <v>1</v>
      </c>
      <c r="D1628" s="95">
        <v>105</v>
      </c>
      <c r="E1628" s="95">
        <v>41</v>
      </c>
      <c r="F1628" s="95">
        <v>1</v>
      </c>
      <c r="G1628" s="95">
        <v>305</v>
      </c>
      <c r="H1628" s="95">
        <v>0</v>
      </c>
      <c r="I1628" s="95">
        <v>16</v>
      </c>
      <c r="J1628" s="95">
        <v>0</v>
      </c>
      <c r="K1628" s="95">
        <v>1</v>
      </c>
      <c r="L1628" s="95">
        <v>14</v>
      </c>
      <c r="M1628" s="95">
        <v>0</v>
      </c>
      <c r="N1628" s="95">
        <v>14</v>
      </c>
      <c r="O1628" s="95">
        <v>3</v>
      </c>
      <c r="P1628" s="95">
        <v>0</v>
      </c>
      <c r="Q1628" s="95">
        <v>24</v>
      </c>
      <c r="R1628" s="95">
        <v>0</v>
      </c>
      <c r="S1628" s="95">
        <v>0</v>
      </c>
      <c r="T1628" s="95">
        <v>0</v>
      </c>
      <c r="U1628" s="95">
        <v>1</v>
      </c>
      <c r="V1628" s="95">
        <v>5</v>
      </c>
      <c r="W1628" s="95">
        <v>0</v>
      </c>
      <c r="X1628" s="95">
        <v>3</v>
      </c>
      <c r="Y1628" s="95">
        <v>0</v>
      </c>
      <c r="Z1628" s="95">
        <v>0</v>
      </c>
      <c r="AA1628" s="95">
        <v>9</v>
      </c>
      <c r="AB1628" s="95">
        <v>0</v>
      </c>
      <c r="AC1628" s="95">
        <v>0</v>
      </c>
      <c r="AD1628" s="95">
        <v>0</v>
      </c>
      <c r="AE1628" s="95">
        <v>0</v>
      </c>
      <c r="AF1628" s="95">
        <v>18</v>
      </c>
      <c r="AG1628" s="95">
        <v>0</v>
      </c>
      <c r="AH1628" s="95">
        <v>11</v>
      </c>
      <c r="AI1628" s="95">
        <v>0</v>
      </c>
      <c r="AJ1628" s="95">
        <v>0</v>
      </c>
      <c r="AK1628" s="95">
        <v>30</v>
      </c>
      <c r="AL1628" s="95">
        <v>0</v>
      </c>
      <c r="AM1628" s="95">
        <v>1</v>
      </c>
      <c r="AN1628" s="95">
        <v>0</v>
      </c>
      <c r="AO1628" s="96">
        <v>0</v>
      </c>
    </row>
    <row r="1629" spans="1:41" x14ac:dyDescent="0.3">
      <c r="A1629" s="81" t="s">
        <v>1652</v>
      </c>
      <c r="B1629" s="95">
        <v>0</v>
      </c>
      <c r="C1629" s="95">
        <v>0</v>
      </c>
      <c r="D1629" s="95">
        <v>3</v>
      </c>
      <c r="E1629" s="95">
        <v>6</v>
      </c>
      <c r="F1629" s="95">
        <v>0</v>
      </c>
      <c r="G1629" s="95">
        <v>2</v>
      </c>
      <c r="H1629" s="95">
        <v>1</v>
      </c>
      <c r="I1629" s="95">
        <v>0</v>
      </c>
      <c r="J1629" s="95">
        <v>0</v>
      </c>
      <c r="K1629" s="95">
        <v>0</v>
      </c>
      <c r="L1629" s="95">
        <v>0</v>
      </c>
      <c r="M1629" s="95">
        <v>0</v>
      </c>
      <c r="N1629" s="95">
        <v>0</v>
      </c>
      <c r="O1629" s="95">
        <v>0</v>
      </c>
      <c r="P1629" s="95">
        <v>0</v>
      </c>
      <c r="Q1629" s="95">
        <v>0</v>
      </c>
      <c r="R1629" s="95">
        <v>0</v>
      </c>
      <c r="S1629" s="95">
        <v>0</v>
      </c>
      <c r="T1629" s="95">
        <v>0</v>
      </c>
      <c r="U1629" s="95">
        <v>0</v>
      </c>
      <c r="V1629" s="95">
        <v>0</v>
      </c>
      <c r="W1629" s="95">
        <v>0</v>
      </c>
      <c r="X1629" s="95">
        <v>0</v>
      </c>
      <c r="Y1629" s="95">
        <v>0</v>
      </c>
      <c r="Z1629" s="95">
        <v>0</v>
      </c>
      <c r="AA1629" s="95">
        <v>0</v>
      </c>
      <c r="AB1629" s="95">
        <v>0</v>
      </c>
      <c r="AC1629" s="95">
        <v>0</v>
      </c>
      <c r="AD1629" s="95">
        <v>0</v>
      </c>
      <c r="AE1629" s="95">
        <v>0</v>
      </c>
      <c r="AF1629" s="95">
        <v>0</v>
      </c>
      <c r="AG1629" s="95">
        <v>0</v>
      </c>
      <c r="AH1629" s="95">
        <v>0</v>
      </c>
      <c r="AI1629" s="95">
        <v>0</v>
      </c>
      <c r="AJ1629" s="95">
        <v>0</v>
      </c>
      <c r="AK1629" s="95">
        <v>1</v>
      </c>
      <c r="AL1629" s="95">
        <v>0</v>
      </c>
      <c r="AM1629" s="95">
        <v>0</v>
      </c>
      <c r="AN1629" s="95">
        <v>0</v>
      </c>
      <c r="AO1629" s="96">
        <v>0</v>
      </c>
    </row>
    <row r="1630" spans="1:41" x14ac:dyDescent="0.3">
      <c r="A1630" s="81" t="s">
        <v>1653</v>
      </c>
      <c r="B1630" s="95">
        <v>0</v>
      </c>
      <c r="C1630" s="95">
        <v>0</v>
      </c>
      <c r="D1630" s="95">
        <v>3</v>
      </c>
      <c r="E1630" s="95">
        <v>0</v>
      </c>
      <c r="F1630" s="95">
        <v>0</v>
      </c>
      <c r="G1630" s="95">
        <v>4</v>
      </c>
      <c r="H1630" s="95">
        <v>0</v>
      </c>
      <c r="I1630" s="95">
        <v>0</v>
      </c>
      <c r="J1630" s="95">
        <v>0</v>
      </c>
      <c r="K1630" s="95">
        <v>0</v>
      </c>
      <c r="L1630" s="95">
        <v>0</v>
      </c>
      <c r="M1630" s="95">
        <v>0</v>
      </c>
      <c r="N1630" s="95">
        <v>2</v>
      </c>
      <c r="O1630" s="95">
        <v>0</v>
      </c>
      <c r="P1630" s="95">
        <v>0</v>
      </c>
      <c r="Q1630" s="95">
        <v>1</v>
      </c>
      <c r="R1630" s="95">
        <v>0</v>
      </c>
      <c r="S1630" s="95">
        <v>0</v>
      </c>
      <c r="T1630" s="95">
        <v>0</v>
      </c>
      <c r="U1630" s="95">
        <v>0</v>
      </c>
      <c r="V1630" s="95">
        <v>0</v>
      </c>
      <c r="W1630" s="95">
        <v>0</v>
      </c>
      <c r="X1630" s="95">
        <v>0</v>
      </c>
      <c r="Y1630" s="95">
        <v>0</v>
      </c>
      <c r="Z1630" s="95">
        <v>0</v>
      </c>
      <c r="AA1630" s="95">
        <v>0</v>
      </c>
      <c r="AB1630" s="95">
        <v>0</v>
      </c>
      <c r="AC1630" s="95">
        <v>0</v>
      </c>
      <c r="AD1630" s="95">
        <v>0</v>
      </c>
      <c r="AE1630" s="95">
        <v>0</v>
      </c>
      <c r="AF1630" s="95">
        <v>0</v>
      </c>
      <c r="AG1630" s="95">
        <v>0</v>
      </c>
      <c r="AH1630" s="95">
        <v>1</v>
      </c>
      <c r="AI1630" s="95">
        <v>0</v>
      </c>
      <c r="AJ1630" s="95">
        <v>0</v>
      </c>
      <c r="AK1630" s="95">
        <v>1</v>
      </c>
      <c r="AL1630" s="95">
        <v>0</v>
      </c>
      <c r="AM1630" s="95">
        <v>0</v>
      </c>
      <c r="AN1630" s="95">
        <v>0</v>
      </c>
      <c r="AO1630" s="96">
        <v>0</v>
      </c>
    </row>
    <row r="1631" spans="1:41" x14ac:dyDescent="0.3">
      <c r="A1631" s="81" t="s">
        <v>1654</v>
      </c>
      <c r="B1631" s="95">
        <v>0</v>
      </c>
      <c r="C1631" s="95">
        <v>0</v>
      </c>
      <c r="D1631" s="95">
        <v>0</v>
      </c>
      <c r="E1631" s="95">
        <v>0</v>
      </c>
      <c r="F1631" s="95">
        <v>0</v>
      </c>
      <c r="G1631" s="95">
        <v>0</v>
      </c>
      <c r="H1631" s="95">
        <v>0</v>
      </c>
      <c r="I1631" s="95">
        <v>0</v>
      </c>
      <c r="J1631" s="95">
        <v>0</v>
      </c>
      <c r="K1631" s="95">
        <v>0</v>
      </c>
      <c r="L1631" s="95">
        <v>0</v>
      </c>
      <c r="M1631" s="95">
        <v>0</v>
      </c>
      <c r="N1631" s="95">
        <v>0</v>
      </c>
      <c r="O1631" s="95">
        <v>0</v>
      </c>
      <c r="P1631" s="95">
        <v>0</v>
      </c>
      <c r="Q1631" s="95">
        <v>0</v>
      </c>
      <c r="R1631" s="95">
        <v>0</v>
      </c>
      <c r="S1631" s="95">
        <v>0</v>
      </c>
      <c r="T1631" s="95">
        <v>0</v>
      </c>
      <c r="U1631" s="95">
        <v>0</v>
      </c>
      <c r="V1631" s="95">
        <v>0</v>
      </c>
      <c r="W1631" s="95">
        <v>0</v>
      </c>
      <c r="X1631" s="95">
        <v>0</v>
      </c>
      <c r="Y1631" s="95">
        <v>0</v>
      </c>
      <c r="Z1631" s="95">
        <v>0</v>
      </c>
      <c r="AA1631" s="95">
        <v>0</v>
      </c>
      <c r="AB1631" s="95">
        <v>0</v>
      </c>
      <c r="AC1631" s="95">
        <v>0</v>
      </c>
      <c r="AD1631" s="95">
        <v>0</v>
      </c>
      <c r="AE1631" s="95">
        <v>0</v>
      </c>
      <c r="AF1631" s="95">
        <v>0</v>
      </c>
      <c r="AG1631" s="95">
        <v>0</v>
      </c>
      <c r="AH1631" s="95">
        <v>0</v>
      </c>
      <c r="AI1631" s="95">
        <v>0</v>
      </c>
      <c r="AJ1631" s="95">
        <v>0</v>
      </c>
      <c r="AK1631" s="95">
        <v>0</v>
      </c>
      <c r="AL1631" s="95">
        <v>0</v>
      </c>
      <c r="AM1631" s="95">
        <v>0</v>
      </c>
      <c r="AN1631" s="95">
        <v>0</v>
      </c>
      <c r="AO1631" s="96">
        <v>0</v>
      </c>
    </row>
    <row r="1632" spans="1:41" x14ac:dyDescent="0.3">
      <c r="A1632" s="81" t="s">
        <v>1655</v>
      </c>
      <c r="B1632" s="95">
        <v>0</v>
      </c>
      <c r="C1632" s="95">
        <v>0</v>
      </c>
      <c r="D1632" s="95">
        <v>0</v>
      </c>
      <c r="E1632" s="95">
        <v>1</v>
      </c>
      <c r="F1632" s="95">
        <v>0</v>
      </c>
      <c r="G1632" s="95">
        <v>0</v>
      </c>
      <c r="H1632" s="95">
        <v>0</v>
      </c>
      <c r="I1632" s="95">
        <v>0</v>
      </c>
      <c r="J1632" s="95">
        <v>0</v>
      </c>
      <c r="K1632" s="95">
        <v>0</v>
      </c>
      <c r="L1632" s="95">
        <v>0</v>
      </c>
      <c r="M1632" s="95">
        <v>0</v>
      </c>
      <c r="N1632" s="95">
        <v>1</v>
      </c>
      <c r="O1632" s="95">
        <v>0</v>
      </c>
      <c r="P1632" s="95">
        <v>0</v>
      </c>
      <c r="Q1632" s="95">
        <v>1</v>
      </c>
      <c r="R1632" s="95">
        <v>0</v>
      </c>
      <c r="S1632" s="95">
        <v>0</v>
      </c>
      <c r="T1632" s="95">
        <v>0</v>
      </c>
      <c r="U1632" s="95">
        <v>0</v>
      </c>
      <c r="V1632" s="95">
        <v>0</v>
      </c>
      <c r="W1632" s="95">
        <v>0</v>
      </c>
      <c r="X1632" s="95">
        <v>0</v>
      </c>
      <c r="Y1632" s="95">
        <v>0</v>
      </c>
      <c r="Z1632" s="95">
        <v>0</v>
      </c>
      <c r="AA1632" s="95">
        <v>0</v>
      </c>
      <c r="AB1632" s="95">
        <v>0</v>
      </c>
      <c r="AC1632" s="95">
        <v>0</v>
      </c>
      <c r="AD1632" s="95">
        <v>0</v>
      </c>
      <c r="AE1632" s="95">
        <v>0</v>
      </c>
      <c r="AF1632" s="95">
        <v>0</v>
      </c>
      <c r="AG1632" s="95">
        <v>0</v>
      </c>
      <c r="AH1632" s="95">
        <v>0</v>
      </c>
      <c r="AI1632" s="95">
        <v>0</v>
      </c>
      <c r="AJ1632" s="95">
        <v>0</v>
      </c>
      <c r="AK1632" s="95">
        <v>1</v>
      </c>
      <c r="AL1632" s="95">
        <v>0</v>
      </c>
      <c r="AM1632" s="95">
        <v>0</v>
      </c>
      <c r="AN1632" s="95">
        <v>0</v>
      </c>
      <c r="AO1632" s="96">
        <v>0</v>
      </c>
    </row>
    <row r="1633" spans="1:41" x14ac:dyDescent="0.3">
      <c r="A1633" s="81" t="s">
        <v>1656</v>
      </c>
      <c r="B1633" s="95">
        <v>0</v>
      </c>
      <c r="C1633" s="95">
        <v>0</v>
      </c>
      <c r="D1633" s="95">
        <v>5</v>
      </c>
      <c r="E1633" s="95">
        <v>0</v>
      </c>
      <c r="F1633" s="95">
        <v>0</v>
      </c>
      <c r="G1633" s="95">
        <v>14</v>
      </c>
      <c r="H1633" s="95">
        <v>0</v>
      </c>
      <c r="I1633" s="95">
        <v>1</v>
      </c>
      <c r="J1633" s="95">
        <v>0</v>
      </c>
      <c r="K1633" s="95">
        <v>0</v>
      </c>
      <c r="L1633" s="95">
        <v>0</v>
      </c>
      <c r="M1633" s="95">
        <v>0</v>
      </c>
      <c r="N1633" s="95">
        <v>0</v>
      </c>
      <c r="O1633" s="95">
        <v>0</v>
      </c>
      <c r="P1633" s="95">
        <v>0</v>
      </c>
      <c r="Q1633" s="95">
        <v>3</v>
      </c>
      <c r="R1633" s="95">
        <v>0</v>
      </c>
      <c r="S1633" s="95">
        <v>0</v>
      </c>
      <c r="T1633" s="95">
        <v>0</v>
      </c>
      <c r="U1633" s="95">
        <v>0</v>
      </c>
      <c r="V1633" s="95">
        <v>0</v>
      </c>
      <c r="W1633" s="95">
        <v>0</v>
      </c>
      <c r="X1633" s="95">
        <v>0</v>
      </c>
      <c r="Y1633" s="95">
        <v>0</v>
      </c>
      <c r="Z1633" s="95">
        <v>0</v>
      </c>
      <c r="AA1633" s="95">
        <v>1</v>
      </c>
      <c r="AB1633" s="95">
        <v>0</v>
      </c>
      <c r="AC1633" s="95">
        <v>0</v>
      </c>
      <c r="AD1633" s="95">
        <v>0</v>
      </c>
      <c r="AE1633" s="95">
        <v>0</v>
      </c>
      <c r="AF1633" s="95">
        <v>0</v>
      </c>
      <c r="AG1633" s="95">
        <v>0</v>
      </c>
      <c r="AH1633" s="95">
        <v>0</v>
      </c>
      <c r="AI1633" s="95">
        <v>0</v>
      </c>
      <c r="AJ1633" s="95">
        <v>0</v>
      </c>
      <c r="AK1633" s="95">
        <v>2</v>
      </c>
      <c r="AL1633" s="95">
        <v>0</v>
      </c>
      <c r="AM1633" s="95">
        <v>0</v>
      </c>
      <c r="AN1633" s="95">
        <v>0</v>
      </c>
      <c r="AO1633" s="96">
        <v>0</v>
      </c>
    </row>
    <row r="1634" spans="1:41" x14ac:dyDescent="0.3">
      <c r="A1634" s="81" t="s">
        <v>1657</v>
      </c>
      <c r="B1634" s="95">
        <v>0</v>
      </c>
      <c r="C1634" s="95">
        <v>0</v>
      </c>
      <c r="D1634" s="95">
        <v>0</v>
      </c>
      <c r="E1634" s="95">
        <v>1</v>
      </c>
      <c r="F1634" s="95">
        <v>0</v>
      </c>
      <c r="G1634" s="95">
        <v>1</v>
      </c>
      <c r="H1634" s="95">
        <v>0</v>
      </c>
      <c r="I1634" s="95">
        <v>0</v>
      </c>
      <c r="J1634" s="95">
        <v>0</v>
      </c>
      <c r="K1634" s="95">
        <v>0</v>
      </c>
      <c r="L1634" s="95">
        <v>0</v>
      </c>
      <c r="M1634" s="95">
        <v>0</v>
      </c>
      <c r="N1634" s="95">
        <v>0</v>
      </c>
      <c r="O1634" s="95">
        <v>0</v>
      </c>
      <c r="P1634" s="95">
        <v>0</v>
      </c>
      <c r="Q1634" s="95">
        <v>0</v>
      </c>
      <c r="R1634" s="95">
        <v>0</v>
      </c>
      <c r="S1634" s="95">
        <v>0</v>
      </c>
      <c r="T1634" s="95">
        <v>0</v>
      </c>
      <c r="U1634" s="95">
        <v>0</v>
      </c>
      <c r="V1634" s="95">
        <v>0</v>
      </c>
      <c r="W1634" s="95">
        <v>0</v>
      </c>
      <c r="X1634" s="95">
        <v>0</v>
      </c>
      <c r="Y1634" s="95">
        <v>0</v>
      </c>
      <c r="Z1634" s="95">
        <v>0</v>
      </c>
      <c r="AA1634" s="95">
        <v>0</v>
      </c>
      <c r="AB1634" s="95">
        <v>0</v>
      </c>
      <c r="AC1634" s="95">
        <v>0</v>
      </c>
      <c r="AD1634" s="95">
        <v>0</v>
      </c>
      <c r="AE1634" s="95">
        <v>0</v>
      </c>
      <c r="AF1634" s="95">
        <v>0</v>
      </c>
      <c r="AG1634" s="95">
        <v>0</v>
      </c>
      <c r="AH1634" s="95">
        <v>0</v>
      </c>
      <c r="AI1634" s="95">
        <v>0</v>
      </c>
      <c r="AJ1634" s="95">
        <v>0</v>
      </c>
      <c r="AK1634" s="95">
        <v>0</v>
      </c>
      <c r="AL1634" s="95">
        <v>0</v>
      </c>
      <c r="AM1634" s="95">
        <v>0</v>
      </c>
      <c r="AN1634" s="95">
        <v>0</v>
      </c>
      <c r="AO1634" s="96">
        <v>0</v>
      </c>
    </row>
    <row r="1635" spans="1:41" x14ac:dyDescent="0.3">
      <c r="A1635" s="81" t="s">
        <v>1658</v>
      </c>
      <c r="B1635" s="95">
        <v>0</v>
      </c>
      <c r="C1635" s="95">
        <v>0</v>
      </c>
      <c r="D1635" s="95">
        <v>1</v>
      </c>
      <c r="E1635" s="95">
        <v>4</v>
      </c>
      <c r="F1635" s="95">
        <v>0</v>
      </c>
      <c r="G1635" s="95">
        <v>3</v>
      </c>
      <c r="H1635" s="95">
        <v>0</v>
      </c>
      <c r="I1635" s="95">
        <v>0</v>
      </c>
      <c r="J1635" s="95">
        <v>0</v>
      </c>
      <c r="K1635" s="95">
        <v>0</v>
      </c>
      <c r="L1635" s="95">
        <v>0</v>
      </c>
      <c r="M1635" s="95">
        <v>0</v>
      </c>
      <c r="N1635" s="95">
        <v>0</v>
      </c>
      <c r="O1635" s="95">
        <v>0</v>
      </c>
      <c r="P1635" s="95">
        <v>0</v>
      </c>
      <c r="Q1635" s="95">
        <v>2</v>
      </c>
      <c r="R1635" s="95">
        <v>0</v>
      </c>
      <c r="S1635" s="95">
        <v>0</v>
      </c>
      <c r="T1635" s="95">
        <v>0</v>
      </c>
      <c r="U1635" s="95">
        <v>0</v>
      </c>
      <c r="V1635" s="95">
        <v>0</v>
      </c>
      <c r="W1635" s="95">
        <v>0</v>
      </c>
      <c r="X1635" s="95">
        <v>0</v>
      </c>
      <c r="Y1635" s="95">
        <v>0</v>
      </c>
      <c r="Z1635" s="95">
        <v>0</v>
      </c>
      <c r="AA1635" s="95">
        <v>0</v>
      </c>
      <c r="AB1635" s="95">
        <v>0</v>
      </c>
      <c r="AC1635" s="95">
        <v>0</v>
      </c>
      <c r="AD1635" s="95">
        <v>0</v>
      </c>
      <c r="AE1635" s="95">
        <v>0</v>
      </c>
      <c r="AF1635" s="95">
        <v>0</v>
      </c>
      <c r="AG1635" s="95">
        <v>0</v>
      </c>
      <c r="AH1635" s="95">
        <v>0</v>
      </c>
      <c r="AI1635" s="95">
        <v>0</v>
      </c>
      <c r="AJ1635" s="95">
        <v>0</v>
      </c>
      <c r="AK1635" s="95">
        <v>1</v>
      </c>
      <c r="AL1635" s="95">
        <v>0</v>
      </c>
      <c r="AM1635" s="95">
        <v>0</v>
      </c>
      <c r="AN1635" s="95">
        <v>0</v>
      </c>
      <c r="AO1635" s="96">
        <v>1</v>
      </c>
    </row>
    <row r="1636" spans="1:41" x14ac:dyDescent="0.3">
      <c r="A1636" s="81" t="s">
        <v>1659</v>
      </c>
      <c r="B1636" s="95">
        <v>0</v>
      </c>
      <c r="C1636" s="95">
        <v>1</v>
      </c>
      <c r="D1636" s="95">
        <v>4</v>
      </c>
      <c r="E1636" s="95">
        <v>4</v>
      </c>
      <c r="F1636" s="95">
        <v>0</v>
      </c>
      <c r="G1636" s="95">
        <v>6</v>
      </c>
      <c r="H1636" s="95">
        <v>0</v>
      </c>
      <c r="I1636" s="95">
        <v>0</v>
      </c>
      <c r="J1636" s="95">
        <v>0</v>
      </c>
      <c r="K1636" s="95">
        <v>0</v>
      </c>
      <c r="L1636" s="95">
        <v>0</v>
      </c>
      <c r="M1636" s="95">
        <v>0</v>
      </c>
      <c r="N1636" s="95">
        <v>1</v>
      </c>
      <c r="O1636" s="95">
        <v>0</v>
      </c>
      <c r="P1636" s="95">
        <v>0</v>
      </c>
      <c r="Q1636" s="95">
        <v>4</v>
      </c>
      <c r="R1636" s="95">
        <v>0</v>
      </c>
      <c r="S1636" s="95">
        <v>0</v>
      </c>
      <c r="T1636" s="95">
        <v>0</v>
      </c>
      <c r="U1636" s="95">
        <v>0</v>
      </c>
      <c r="V1636" s="95">
        <v>0</v>
      </c>
      <c r="W1636" s="95">
        <v>0</v>
      </c>
      <c r="X1636" s="95">
        <v>1</v>
      </c>
      <c r="Y1636" s="95">
        <v>0</v>
      </c>
      <c r="Z1636" s="95">
        <v>0</v>
      </c>
      <c r="AA1636" s="95">
        <v>1</v>
      </c>
      <c r="AB1636" s="95">
        <v>0</v>
      </c>
      <c r="AC1636" s="95">
        <v>0</v>
      </c>
      <c r="AD1636" s="95">
        <v>0</v>
      </c>
      <c r="AE1636" s="95">
        <v>0</v>
      </c>
      <c r="AF1636" s="95">
        <v>0</v>
      </c>
      <c r="AG1636" s="95">
        <v>0</v>
      </c>
      <c r="AH1636" s="95">
        <v>1</v>
      </c>
      <c r="AI1636" s="95">
        <v>0</v>
      </c>
      <c r="AJ1636" s="95">
        <v>0</v>
      </c>
      <c r="AK1636" s="95">
        <v>0</v>
      </c>
      <c r="AL1636" s="95">
        <v>0</v>
      </c>
      <c r="AM1636" s="95">
        <v>0</v>
      </c>
      <c r="AN1636" s="95">
        <v>0</v>
      </c>
      <c r="AO1636" s="96">
        <v>0</v>
      </c>
    </row>
    <row r="1637" spans="1:41" x14ac:dyDescent="0.3">
      <c r="A1637" s="81" t="s">
        <v>1077</v>
      </c>
      <c r="B1637" s="95">
        <v>0</v>
      </c>
      <c r="C1637" s="95">
        <v>0</v>
      </c>
      <c r="D1637" s="95">
        <v>11</v>
      </c>
      <c r="E1637" s="95">
        <v>12</v>
      </c>
      <c r="F1637" s="95">
        <v>0</v>
      </c>
      <c r="G1637" s="95">
        <v>54</v>
      </c>
      <c r="H1637" s="95">
        <v>4</v>
      </c>
      <c r="I1637" s="95">
        <v>5</v>
      </c>
      <c r="J1637" s="95">
        <v>0</v>
      </c>
      <c r="K1637" s="95">
        <v>0</v>
      </c>
      <c r="L1637" s="95">
        <v>0</v>
      </c>
      <c r="M1637" s="95">
        <v>0</v>
      </c>
      <c r="N1637" s="95">
        <v>1</v>
      </c>
      <c r="O1637" s="95">
        <v>3</v>
      </c>
      <c r="P1637" s="95">
        <v>0</v>
      </c>
      <c r="Q1637" s="95">
        <v>21</v>
      </c>
      <c r="R1637" s="95">
        <v>0</v>
      </c>
      <c r="S1637" s="95">
        <v>0</v>
      </c>
      <c r="T1637" s="95">
        <v>0</v>
      </c>
      <c r="U1637" s="95">
        <v>0</v>
      </c>
      <c r="V1637" s="95">
        <v>0</v>
      </c>
      <c r="W1637" s="95">
        <v>0</v>
      </c>
      <c r="X1637" s="95">
        <v>1</v>
      </c>
      <c r="Y1637" s="95">
        <v>0</v>
      </c>
      <c r="Z1637" s="95">
        <v>0</v>
      </c>
      <c r="AA1637" s="95">
        <v>0</v>
      </c>
      <c r="AB1637" s="95">
        <v>0</v>
      </c>
      <c r="AC1637" s="95">
        <v>0</v>
      </c>
      <c r="AD1637" s="95">
        <v>0</v>
      </c>
      <c r="AE1637" s="95">
        <v>0</v>
      </c>
      <c r="AF1637" s="95">
        <v>0</v>
      </c>
      <c r="AG1637" s="95">
        <v>0</v>
      </c>
      <c r="AH1637" s="95">
        <v>2</v>
      </c>
      <c r="AI1637" s="95">
        <v>0</v>
      </c>
      <c r="AJ1637" s="95">
        <v>0</v>
      </c>
      <c r="AK1637" s="95">
        <v>14</v>
      </c>
      <c r="AL1637" s="95">
        <v>0</v>
      </c>
      <c r="AM1637" s="95">
        <v>0</v>
      </c>
      <c r="AN1637" s="95">
        <v>0</v>
      </c>
      <c r="AO1637" s="96">
        <v>0</v>
      </c>
    </row>
    <row r="1638" spans="1:41" x14ac:dyDescent="0.3">
      <c r="A1638" s="81" t="s">
        <v>1660</v>
      </c>
      <c r="B1638" s="95">
        <v>0</v>
      </c>
      <c r="C1638" s="95">
        <v>0</v>
      </c>
      <c r="D1638" s="95">
        <v>0</v>
      </c>
      <c r="E1638" s="95">
        <v>0</v>
      </c>
      <c r="F1638" s="95">
        <v>0</v>
      </c>
      <c r="G1638" s="95">
        <v>0</v>
      </c>
      <c r="H1638" s="95">
        <v>0</v>
      </c>
      <c r="I1638" s="95">
        <v>0</v>
      </c>
      <c r="J1638" s="95">
        <v>0</v>
      </c>
      <c r="K1638" s="95">
        <v>0</v>
      </c>
      <c r="L1638" s="95">
        <v>0</v>
      </c>
      <c r="M1638" s="95">
        <v>0</v>
      </c>
      <c r="N1638" s="95">
        <v>0</v>
      </c>
      <c r="O1638" s="95">
        <v>0</v>
      </c>
      <c r="P1638" s="95">
        <v>0</v>
      </c>
      <c r="Q1638" s="95">
        <v>0</v>
      </c>
      <c r="R1638" s="95">
        <v>0</v>
      </c>
      <c r="S1638" s="95">
        <v>0</v>
      </c>
      <c r="T1638" s="95">
        <v>0</v>
      </c>
      <c r="U1638" s="95">
        <v>0</v>
      </c>
      <c r="V1638" s="95">
        <v>0</v>
      </c>
      <c r="W1638" s="95">
        <v>0</v>
      </c>
      <c r="X1638" s="95">
        <v>0</v>
      </c>
      <c r="Y1638" s="95">
        <v>0</v>
      </c>
      <c r="Z1638" s="95">
        <v>0</v>
      </c>
      <c r="AA1638" s="95">
        <v>0</v>
      </c>
      <c r="AB1638" s="95">
        <v>0</v>
      </c>
      <c r="AC1638" s="95">
        <v>0</v>
      </c>
      <c r="AD1638" s="95">
        <v>0</v>
      </c>
      <c r="AE1638" s="95">
        <v>0</v>
      </c>
      <c r="AF1638" s="95">
        <v>0</v>
      </c>
      <c r="AG1638" s="95">
        <v>0</v>
      </c>
      <c r="AH1638" s="95">
        <v>0</v>
      </c>
      <c r="AI1638" s="95">
        <v>0</v>
      </c>
      <c r="AJ1638" s="95">
        <v>0</v>
      </c>
      <c r="AK1638" s="95">
        <v>0</v>
      </c>
      <c r="AL1638" s="95">
        <v>0</v>
      </c>
      <c r="AM1638" s="95">
        <v>0</v>
      </c>
      <c r="AN1638" s="95">
        <v>0</v>
      </c>
      <c r="AO1638" s="96">
        <v>0</v>
      </c>
    </row>
    <row r="1639" spans="1:41" x14ac:dyDescent="0.3">
      <c r="A1639" s="81" t="s">
        <v>1661</v>
      </c>
      <c r="B1639" s="95">
        <v>1</v>
      </c>
      <c r="C1639" s="95">
        <v>0</v>
      </c>
      <c r="D1639" s="95">
        <v>6</v>
      </c>
      <c r="E1639" s="95">
        <v>2</v>
      </c>
      <c r="F1639" s="95">
        <v>0</v>
      </c>
      <c r="G1639" s="95">
        <v>5</v>
      </c>
      <c r="H1639" s="95">
        <v>0</v>
      </c>
      <c r="I1639" s="95">
        <v>1</v>
      </c>
      <c r="J1639" s="95">
        <v>0</v>
      </c>
      <c r="K1639" s="95">
        <v>0</v>
      </c>
      <c r="L1639" s="95">
        <v>0</v>
      </c>
      <c r="M1639" s="95">
        <v>0</v>
      </c>
      <c r="N1639" s="95">
        <v>4</v>
      </c>
      <c r="O1639" s="95">
        <v>0</v>
      </c>
      <c r="P1639" s="95">
        <v>0</v>
      </c>
      <c r="Q1639" s="95">
        <v>1</v>
      </c>
      <c r="R1639" s="95">
        <v>0</v>
      </c>
      <c r="S1639" s="95">
        <v>0</v>
      </c>
      <c r="T1639" s="95">
        <v>0</v>
      </c>
      <c r="U1639" s="95">
        <v>0</v>
      </c>
      <c r="V1639" s="95">
        <v>0</v>
      </c>
      <c r="W1639" s="95">
        <v>0</v>
      </c>
      <c r="X1639" s="95">
        <v>2</v>
      </c>
      <c r="Y1639" s="95">
        <v>0</v>
      </c>
      <c r="Z1639" s="95">
        <v>0</v>
      </c>
      <c r="AA1639" s="95">
        <v>0</v>
      </c>
      <c r="AB1639" s="95">
        <v>0</v>
      </c>
      <c r="AC1639" s="95">
        <v>0</v>
      </c>
      <c r="AD1639" s="95">
        <v>0</v>
      </c>
      <c r="AE1639" s="95">
        <v>0</v>
      </c>
      <c r="AF1639" s="95">
        <v>0</v>
      </c>
      <c r="AG1639" s="95">
        <v>0</v>
      </c>
      <c r="AH1639" s="95">
        <v>0</v>
      </c>
      <c r="AI1639" s="95">
        <v>0</v>
      </c>
      <c r="AJ1639" s="95">
        <v>0</v>
      </c>
      <c r="AK1639" s="95">
        <v>2</v>
      </c>
      <c r="AL1639" s="95">
        <v>0</v>
      </c>
      <c r="AM1639" s="95">
        <v>0</v>
      </c>
      <c r="AN1639" s="95">
        <v>0</v>
      </c>
      <c r="AO1639" s="96">
        <v>0</v>
      </c>
    </row>
    <row r="1640" spans="1:41" x14ac:dyDescent="0.3">
      <c r="A1640" s="81" t="s">
        <v>1662</v>
      </c>
      <c r="B1640" s="95">
        <v>0</v>
      </c>
      <c r="C1640" s="95">
        <v>0</v>
      </c>
      <c r="D1640" s="95">
        <v>3</v>
      </c>
      <c r="E1640" s="95">
        <v>1</v>
      </c>
      <c r="F1640" s="95">
        <v>0</v>
      </c>
      <c r="G1640" s="95">
        <v>3</v>
      </c>
      <c r="H1640" s="95">
        <v>0</v>
      </c>
      <c r="I1640" s="95">
        <v>0</v>
      </c>
      <c r="J1640" s="95">
        <v>0</v>
      </c>
      <c r="K1640" s="95">
        <v>0</v>
      </c>
      <c r="L1640" s="95">
        <v>0</v>
      </c>
      <c r="M1640" s="95">
        <v>0</v>
      </c>
      <c r="N1640" s="95">
        <v>1</v>
      </c>
      <c r="O1640" s="95">
        <v>0</v>
      </c>
      <c r="P1640" s="95">
        <v>0</v>
      </c>
      <c r="Q1640" s="95">
        <v>2</v>
      </c>
      <c r="R1640" s="95">
        <v>0</v>
      </c>
      <c r="S1640" s="95">
        <v>0</v>
      </c>
      <c r="T1640" s="95">
        <v>0</v>
      </c>
      <c r="U1640" s="95">
        <v>0</v>
      </c>
      <c r="V1640" s="95">
        <v>0</v>
      </c>
      <c r="W1640" s="95">
        <v>0</v>
      </c>
      <c r="X1640" s="95">
        <v>1</v>
      </c>
      <c r="Y1640" s="95">
        <v>0</v>
      </c>
      <c r="Z1640" s="95">
        <v>0</v>
      </c>
      <c r="AA1640" s="95">
        <v>0</v>
      </c>
      <c r="AB1640" s="95">
        <v>0</v>
      </c>
      <c r="AC1640" s="95">
        <v>0</v>
      </c>
      <c r="AD1640" s="95">
        <v>0</v>
      </c>
      <c r="AE1640" s="95">
        <v>0</v>
      </c>
      <c r="AF1640" s="95">
        <v>0</v>
      </c>
      <c r="AG1640" s="95">
        <v>0</v>
      </c>
      <c r="AH1640" s="95">
        <v>0</v>
      </c>
      <c r="AI1640" s="95">
        <v>0</v>
      </c>
      <c r="AJ1640" s="95">
        <v>0</v>
      </c>
      <c r="AK1640" s="95">
        <v>1</v>
      </c>
      <c r="AL1640" s="95">
        <v>0</v>
      </c>
      <c r="AM1640" s="95">
        <v>0</v>
      </c>
      <c r="AN1640" s="95">
        <v>0</v>
      </c>
      <c r="AO1640" s="96">
        <v>0</v>
      </c>
    </row>
    <row r="1641" spans="1:41" x14ac:dyDescent="0.3">
      <c r="A1641" s="81" t="s">
        <v>1663</v>
      </c>
      <c r="B1641" s="95">
        <v>0</v>
      </c>
      <c r="C1641" s="95">
        <v>0</v>
      </c>
      <c r="D1641" s="95">
        <v>0</v>
      </c>
      <c r="E1641" s="95">
        <v>1</v>
      </c>
      <c r="F1641" s="95">
        <v>0</v>
      </c>
      <c r="G1641" s="95">
        <v>0</v>
      </c>
      <c r="H1641" s="95">
        <v>0</v>
      </c>
      <c r="I1641" s="95">
        <v>10</v>
      </c>
      <c r="J1641" s="95">
        <v>0</v>
      </c>
      <c r="K1641" s="95">
        <v>0</v>
      </c>
      <c r="L1641" s="95">
        <v>0</v>
      </c>
      <c r="M1641" s="95">
        <v>0</v>
      </c>
      <c r="N1641" s="95">
        <v>0</v>
      </c>
      <c r="O1641" s="95">
        <v>0</v>
      </c>
      <c r="P1641" s="95">
        <v>0</v>
      </c>
      <c r="Q1641" s="95">
        <v>0</v>
      </c>
      <c r="R1641" s="95">
        <v>0</v>
      </c>
      <c r="S1641" s="95">
        <v>0</v>
      </c>
      <c r="T1641" s="95">
        <v>0</v>
      </c>
      <c r="U1641" s="95">
        <v>0</v>
      </c>
      <c r="V1641" s="95">
        <v>0</v>
      </c>
      <c r="W1641" s="95">
        <v>0</v>
      </c>
      <c r="X1641" s="95">
        <v>0</v>
      </c>
      <c r="Y1641" s="95">
        <v>0</v>
      </c>
      <c r="Z1641" s="95">
        <v>0</v>
      </c>
      <c r="AA1641" s="95">
        <v>0</v>
      </c>
      <c r="AB1641" s="95">
        <v>0</v>
      </c>
      <c r="AC1641" s="95">
        <v>0</v>
      </c>
      <c r="AD1641" s="95">
        <v>0</v>
      </c>
      <c r="AE1641" s="95">
        <v>0</v>
      </c>
      <c r="AF1641" s="95">
        <v>0</v>
      </c>
      <c r="AG1641" s="95">
        <v>0</v>
      </c>
      <c r="AH1641" s="95">
        <v>0</v>
      </c>
      <c r="AI1641" s="95">
        <v>0</v>
      </c>
      <c r="AJ1641" s="95">
        <v>0</v>
      </c>
      <c r="AK1641" s="95">
        <v>0</v>
      </c>
      <c r="AL1641" s="95">
        <v>0</v>
      </c>
      <c r="AM1641" s="95">
        <v>0</v>
      </c>
      <c r="AN1641" s="95">
        <v>0</v>
      </c>
      <c r="AO1641" s="96">
        <v>0</v>
      </c>
    </row>
    <row r="1642" spans="1:41" x14ac:dyDescent="0.3">
      <c r="A1642" s="81" t="s">
        <v>1664</v>
      </c>
      <c r="B1642" s="95">
        <v>0</v>
      </c>
      <c r="C1642" s="95">
        <v>0</v>
      </c>
      <c r="D1642" s="95">
        <v>0</v>
      </c>
      <c r="E1642" s="95">
        <v>0</v>
      </c>
      <c r="F1642" s="95">
        <v>0</v>
      </c>
      <c r="G1642" s="95">
        <v>0</v>
      </c>
      <c r="H1642" s="95">
        <v>0</v>
      </c>
      <c r="I1642" s="95">
        <v>0</v>
      </c>
      <c r="J1642" s="95">
        <v>0</v>
      </c>
      <c r="K1642" s="95">
        <v>0</v>
      </c>
      <c r="L1642" s="95">
        <v>0</v>
      </c>
      <c r="M1642" s="95">
        <v>0</v>
      </c>
      <c r="N1642" s="95">
        <v>0</v>
      </c>
      <c r="O1642" s="95">
        <v>0</v>
      </c>
      <c r="P1642" s="95">
        <v>0</v>
      </c>
      <c r="Q1642" s="95">
        <v>0</v>
      </c>
      <c r="R1642" s="95">
        <v>0</v>
      </c>
      <c r="S1642" s="95">
        <v>0</v>
      </c>
      <c r="T1642" s="95">
        <v>0</v>
      </c>
      <c r="U1642" s="95">
        <v>0</v>
      </c>
      <c r="V1642" s="95">
        <v>0</v>
      </c>
      <c r="W1642" s="95">
        <v>0</v>
      </c>
      <c r="X1642" s="95">
        <v>0</v>
      </c>
      <c r="Y1642" s="95">
        <v>0</v>
      </c>
      <c r="Z1642" s="95">
        <v>0</v>
      </c>
      <c r="AA1642" s="95">
        <v>0</v>
      </c>
      <c r="AB1642" s="95">
        <v>0</v>
      </c>
      <c r="AC1642" s="95">
        <v>0</v>
      </c>
      <c r="AD1642" s="95">
        <v>0</v>
      </c>
      <c r="AE1642" s="95">
        <v>0</v>
      </c>
      <c r="AF1642" s="95">
        <v>0</v>
      </c>
      <c r="AG1642" s="95">
        <v>0</v>
      </c>
      <c r="AH1642" s="95">
        <v>0</v>
      </c>
      <c r="AI1642" s="95">
        <v>0</v>
      </c>
      <c r="AJ1642" s="95">
        <v>0</v>
      </c>
      <c r="AK1642" s="95">
        <v>0</v>
      </c>
      <c r="AL1642" s="95">
        <v>0</v>
      </c>
      <c r="AM1642" s="95">
        <v>0</v>
      </c>
      <c r="AN1642" s="95">
        <v>0</v>
      </c>
      <c r="AO1642" s="96">
        <v>0</v>
      </c>
    </row>
    <row r="1643" spans="1:41" x14ac:dyDescent="0.3">
      <c r="A1643" s="81" t="s">
        <v>1665</v>
      </c>
      <c r="B1643" s="95">
        <v>0</v>
      </c>
      <c r="C1643" s="95">
        <v>0</v>
      </c>
      <c r="D1643" s="95">
        <v>0</v>
      </c>
      <c r="E1643" s="95">
        <v>0</v>
      </c>
      <c r="F1643" s="95">
        <v>0</v>
      </c>
      <c r="G1643" s="95">
        <v>0</v>
      </c>
      <c r="H1643" s="95">
        <v>0</v>
      </c>
      <c r="I1643" s="95">
        <v>0</v>
      </c>
      <c r="J1643" s="95">
        <v>0</v>
      </c>
      <c r="K1643" s="95">
        <v>0</v>
      </c>
      <c r="L1643" s="95">
        <v>0</v>
      </c>
      <c r="M1643" s="95">
        <v>0</v>
      </c>
      <c r="N1643" s="95">
        <v>0</v>
      </c>
      <c r="O1643" s="95">
        <v>0</v>
      </c>
      <c r="P1643" s="95">
        <v>0</v>
      </c>
      <c r="Q1643" s="95">
        <v>0</v>
      </c>
      <c r="R1643" s="95">
        <v>0</v>
      </c>
      <c r="S1643" s="95">
        <v>0</v>
      </c>
      <c r="T1643" s="95">
        <v>0</v>
      </c>
      <c r="U1643" s="95">
        <v>0</v>
      </c>
      <c r="V1643" s="95">
        <v>0</v>
      </c>
      <c r="W1643" s="95">
        <v>0</v>
      </c>
      <c r="X1643" s="95">
        <v>0</v>
      </c>
      <c r="Y1643" s="95">
        <v>0</v>
      </c>
      <c r="Z1643" s="95">
        <v>0</v>
      </c>
      <c r="AA1643" s="95">
        <v>0</v>
      </c>
      <c r="AB1643" s="95">
        <v>0</v>
      </c>
      <c r="AC1643" s="95">
        <v>0</v>
      </c>
      <c r="AD1643" s="95">
        <v>0</v>
      </c>
      <c r="AE1643" s="95">
        <v>0</v>
      </c>
      <c r="AF1643" s="95">
        <v>0</v>
      </c>
      <c r="AG1643" s="95">
        <v>0</v>
      </c>
      <c r="AH1643" s="95">
        <v>0</v>
      </c>
      <c r="AI1643" s="95">
        <v>0</v>
      </c>
      <c r="AJ1643" s="95">
        <v>0</v>
      </c>
      <c r="AK1643" s="95">
        <v>0</v>
      </c>
      <c r="AL1643" s="95">
        <v>0</v>
      </c>
      <c r="AM1643" s="95">
        <v>0</v>
      </c>
      <c r="AN1643" s="95">
        <v>0</v>
      </c>
      <c r="AO1643" s="96">
        <v>0</v>
      </c>
    </row>
    <row r="1644" spans="1:41" x14ac:dyDescent="0.3">
      <c r="A1644" s="81" t="s">
        <v>1666</v>
      </c>
      <c r="B1644" s="95">
        <v>0</v>
      </c>
      <c r="C1644" s="95">
        <v>0</v>
      </c>
      <c r="D1644" s="95">
        <v>5</v>
      </c>
      <c r="E1644" s="95">
        <v>2</v>
      </c>
      <c r="F1644" s="95">
        <v>0</v>
      </c>
      <c r="G1644" s="95">
        <v>13</v>
      </c>
      <c r="H1644" s="95">
        <v>0</v>
      </c>
      <c r="I1644" s="95">
        <v>0</v>
      </c>
      <c r="J1644" s="95">
        <v>0</v>
      </c>
      <c r="K1644" s="95">
        <v>0</v>
      </c>
      <c r="L1644" s="95">
        <v>0</v>
      </c>
      <c r="M1644" s="95">
        <v>0</v>
      </c>
      <c r="N1644" s="95">
        <v>1</v>
      </c>
      <c r="O1644" s="95">
        <v>0</v>
      </c>
      <c r="P1644" s="95">
        <v>0</v>
      </c>
      <c r="Q1644" s="95">
        <v>2</v>
      </c>
      <c r="R1644" s="95">
        <v>0</v>
      </c>
      <c r="S1644" s="95">
        <v>0</v>
      </c>
      <c r="T1644" s="95">
        <v>0</v>
      </c>
      <c r="U1644" s="95">
        <v>0</v>
      </c>
      <c r="V1644" s="95">
        <v>0</v>
      </c>
      <c r="W1644" s="95">
        <v>0</v>
      </c>
      <c r="X1644" s="95">
        <v>0</v>
      </c>
      <c r="Y1644" s="95">
        <v>0</v>
      </c>
      <c r="Z1644" s="95">
        <v>0</v>
      </c>
      <c r="AA1644" s="95">
        <v>0</v>
      </c>
      <c r="AB1644" s="95">
        <v>0</v>
      </c>
      <c r="AC1644" s="95">
        <v>0</v>
      </c>
      <c r="AD1644" s="95">
        <v>0</v>
      </c>
      <c r="AE1644" s="95">
        <v>0</v>
      </c>
      <c r="AF1644" s="95">
        <v>0</v>
      </c>
      <c r="AG1644" s="95">
        <v>0</v>
      </c>
      <c r="AH1644" s="95">
        <v>0</v>
      </c>
      <c r="AI1644" s="95">
        <v>0</v>
      </c>
      <c r="AJ1644" s="95">
        <v>0</v>
      </c>
      <c r="AK1644" s="95">
        <v>4</v>
      </c>
      <c r="AL1644" s="95">
        <v>0</v>
      </c>
      <c r="AM1644" s="95">
        <v>0</v>
      </c>
      <c r="AN1644" s="95">
        <v>0</v>
      </c>
      <c r="AO1644" s="96">
        <v>0</v>
      </c>
    </row>
    <row r="1645" spans="1:41" x14ac:dyDescent="0.3">
      <c r="A1645" s="81" t="s">
        <v>1667</v>
      </c>
      <c r="B1645" s="95">
        <v>1</v>
      </c>
      <c r="C1645" s="95">
        <v>0</v>
      </c>
      <c r="D1645" s="95">
        <v>4</v>
      </c>
      <c r="E1645" s="95">
        <v>6</v>
      </c>
      <c r="F1645" s="95">
        <v>0</v>
      </c>
      <c r="G1645" s="95">
        <v>3</v>
      </c>
      <c r="H1645" s="95">
        <v>0</v>
      </c>
      <c r="I1645" s="95">
        <v>0</v>
      </c>
      <c r="J1645" s="95">
        <v>0</v>
      </c>
      <c r="K1645" s="95">
        <v>0</v>
      </c>
      <c r="L1645" s="95">
        <v>0</v>
      </c>
      <c r="M1645" s="95">
        <v>0</v>
      </c>
      <c r="N1645" s="95">
        <v>2</v>
      </c>
      <c r="O1645" s="95">
        <v>0</v>
      </c>
      <c r="P1645" s="95">
        <v>0</v>
      </c>
      <c r="Q1645" s="95">
        <v>0</v>
      </c>
      <c r="R1645" s="95">
        <v>0</v>
      </c>
      <c r="S1645" s="95">
        <v>0</v>
      </c>
      <c r="T1645" s="95">
        <v>0</v>
      </c>
      <c r="U1645" s="95">
        <v>0</v>
      </c>
      <c r="V1645" s="95">
        <v>0</v>
      </c>
      <c r="W1645" s="95">
        <v>0</v>
      </c>
      <c r="X1645" s="95">
        <v>0</v>
      </c>
      <c r="Y1645" s="95">
        <v>0</v>
      </c>
      <c r="Z1645" s="95">
        <v>0</v>
      </c>
      <c r="AA1645" s="95">
        <v>1</v>
      </c>
      <c r="AB1645" s="95">
        <v>0</v>
      </c>
      <c r="AC1645" s="95">
        <v>0</v>
      </c>
      <c r="AD1645" s="95">
        <v>0</v>
      </c>
      <c r="AE1645" s="95">
        <v>0</v>
      </c>
      <c r="AF1645" s="95">
        <v>0</v>
      </c>
      <c r="AG1645" s="95">
        <v>0</v>
      </c>
      <c r="AH1645" s="95">
        <v>0</v>
      </c>
      <c r="AI1645" s="95">
        <v>0</v>
      </c>
      <c r="AJ1645" s="95">
        <v>0</v>
      </c>
      <c r="AK1645" s="95">
        <v>1</v>
      </c>
      <c r="AL1645" s="95">
        <v>0</v>
      </c>
      <c r="AM1645" s="95">
        <v>0</v>
      </c>
      <c r="AN1645" s="95">
        <v>0</v>
      </c>
      <c r="AO1645" s="96">
        <v>0</v>
      </c>
    </row>
    <row r="1646" spans="1:41" x14ac:dyDescent="0.3">
      <c r="A1646" s="81" t="s">
        <v>1668</v>
      </c>
      <c r="B1646" s="95">
        <v>0</v>
      </c>
      <c r="C1646" s="95">
        <v>0</v>
      </c>
      <c r="D1646" s="95">
        <v>0</v>
      </c>
      <c r="E1646" s="95">
        <v>0</v>
      </c>
      <c r="F1646" s="95">
        <v>0</v>
      </c>
      <c r="G1646" s="95">
        <v>0</v>
      </c>
      <c r="H1646" s="95">
        <v>0</v>
      </c>
      <c r="I1646" s="95">
        <v>0</v>
      </c>
      <c r="J1646" s="95">
        <v>0</v>
      </c>
      <c r="K1646" s="95">
        <v>0</v>
      </c>
      <c r="L1646" s="95">
        <v>0</v>
      </c>
      <c r="M1646" s="95">
        <v>0</v>
      </c>
      <c r="N1646" s="95">
        <v>0</v>
      </c>
      <c r="O1646" s="95">
        <v>0</v>
      </c>
      <c r="P1646" s="95">
        <v>0</v>
      </c>
      <c r="Q1646" s="95">
        <v>0</v>
      </c>
      <c r="R1646" s="95">
        <v>0</v>
      </c>
      <c r="S1646" s="95">
        <v>0</v>
      </c>
      <c r="T1646" s="95">
        <v>0</v>
      </c>
      <c r="U1646" s="95">
        <v>0</v>
      </c>
      <c r="V1646" s="95">
        <v>0</v>
      </c>
      <c r="W1646" s="95">
        <v>0</v>
      </c>
      <c r="X1646" s="95">
        <v>0</v>
      </c>
      <c r="Y1646" s="95">
        <v>0</v>
      </c>
      <c r="Z1646" s="95">
        <v>0</v>
      </c>
      <c r="AA1646" s="95">
        <v>0</v>
      </c>
      <c r="AB1646" s="95">
        <v>0</v>
      </c>
      <c r="AC1646" s="95">
        <v>0</v>
      </c>
      <c r="AD1646" s="95">
        <v>0</v>
      </c>
      <c r="AE1646" s="95">
        <v>0</v>
      </c>
      <c r="AF1646" s="95">
        <v>0</v>
      </c>
      <c r="AG1646" s="95">
        <v>0</v>
      </c>
      <c r="AH1646" s="95">
        <v>0</v>
      </c>
      <c r="AI1646" s="95">
        <v>0</v>
      </c>
      <c r="AJ1646" s="95">
        <v>0</v>
      </c>
      <c r="AK1646" s="95">
        <v>0</v>
      </c>
      <c r="AL1646" s="95">
        <v>0</v>
      </c>
      <c r="AM1646" s="95">
        <v>0</v>
      </c>
      <c r="AN1646" s="95">
        <v>0</v>
      </c>
      <c r="AO1646" s="96">
        <v>0</v>
      </c>
    </row>
    <row r="1647" spans="1:41" x14ac:dyDescent="0.3">
      <c r="A1647" s="81" t="s">
        <v>1669</v>
      </c>
      <c r="B1647" s="95">
        <v>0</v>
      </c>
      <c r="C1647" s="95">
        <v>0</v>
      </c>
      <c r="D1647" s="95">
        <v>1</v>
      </c>
      <c r="E1647" s="95">
        <v>0</v>
      </c>
      <c r="F1647" s="95">
        <v>0</v>
      </c>
      <c r="G1647" s="95">
        <v>2</v>
      </c>
      <c r="H1647" s="95">
        <v>0</v>
      </c>
      <c r="I1647" s="95">
        <v>0</v>
      </c>
      <c r="J1647" s="95">
        <v>0</v>
      </c>
      <c r="K1647" s="95">
        <v>0</v>
      </c>
      <c r="L1647" s="95">
        <v>0</v>
      </c>
      <c r="M1647" s="95">
        <v>0</v>
      </c>
      <c r="N1647" s="95">
        <v>0</v>
      </c>
      <c r="O1647" s="95">
        <v>0</v>
      </c>
      <c r="P1647" s="95">
        <v>0</v>
      </c>
      <c r="Q1647" s="95">
        <v>0</v>
      </c>
      <c r="R1647" s="95">
        <v>0</v>
      </c>
      <c r="S1647" s="95">
        <v>0</v>
      </c>
      <c r="T1647" s="95">
        <v>0</v>
      </c>
      <c r="U1647" s="95">
        <v>0</v>
      </c>
      <c r="V1647" s="95">
        <v>0</v>
      </c>
      <c r="W1647" s="95">
        <v>0</v>
      </c>
      <c r="X1647" s="95">
        <v>0</v>
      </c>
      <c r="Y1647" s="95">
        <v>0</v>
      </c>
      <c r="Z1647" s="95">
        <v>0</v>
      </c>
      <c r="AA1647" s="95">
        <v>0</v>
      </c>
      <c r="AB1647" s="95">
        <v>0</v>
      </c>
      <c r="AC1647" s="95">
        <v>0</v>
      </c>
      <c r="AD1647" s="95">
        <v>0</v>
      </c>
      <c r="AE1647" s="95">
        <v>0</v>
      </c>
      <c r="AF1647" s="95">
        <v>0</v>
      </c>
      <c r="AG1647" s="95">
        <v>0</v>
      </c>
      <c r="AH1647" s="95">
        <v>0</v>
      </c>
      <c r="AI1647" s="95">
        <v>0</v>
      </c>
      <c r="AJ1647" s="95">
        <v>0</v>
      </c>
      <c r="AK1647" s="95">
        <v>0</v>
      </c>
      <c r="AL1647" s="95">
        <v>0</v>
      </c>
      <c r="AM1647" s="95">
        <v>0</v>
      </c>
      <c r="AN1647" s="95">
        <v>0</v>
      </c>
      <c r="AO1647" s="96">
        <v>0</v>
      </c>
    </row>
    <row r="1648" spans="1:41" x14ac:dyDescent="0.3">
      <c r="A1648" s="81" t="s">
        <v>1670</v>
      </c>
      <c r="B1648" s="95">
        <v>0</v>
      </c>
      <c r="C1648" s="95">
        <v>0</v>
      </c>
      <c r="D1648" s="95">
        <v>0</v>
      </c>
      <c r="E1648" s="95">
        <v>0</v>
      </c>
      <c r="F1648" s="95">
        <v>0</v>
      </c>
      <c r="G1648" s="95">
        <v>0</v>
      </c>
      <c r="H1648" s="95">
        <v>0</v>
      </c>
      <c r="I1648" s="95">
        <v>0</v>
      </c>
      <c r="J1648" s="95">
        <v>0</v>
      </c>
      <c r="K1648" s="95">
        <v>0</v>
      </c>
      <c r="L1648" s="95">
        <v>0</v>
      </c>
      <c r="M1648" s="95">
        <v>0</v>
      </c>
      <c r="N1648" s="95">
        <v>0</v>
      </c>
      <c r="O1648" s="95">
        <v>0</v>
      </c>
      <c r="P1648" s="95">
        <v>0</v>
      </c>
      <c r="Q1648" s="95">
        <v>0</v>
      </c>
      <c r="R1648" s="95">
        <v>0</v>
      </c>
      <c r="S1648" s="95">
        <v>0</v>
      </c>
      <c r="T1648" s="95">
        <v>0</v>
      </c>
      <c r="U1648" s="95">
        <v>0</v>
      </c>
      <c r="V1648" s="95">
        <v>0</v>
      </c>
      <c r="W1648" s="95">
        <v>0</v>
      </c>
      <c r="X1648" s="95">
        <v>0</v>
      </c>
      <c r="Y1648" s="95">
        <v>0</v>
      </c>
      <c r="Z1648" s="95">
        <v>0</v>
      </c>
      <c r="AA1648" s="95">
        <v>0</v>
      </c>
      <c r="AB1648" s="95">
        <v>0</v>
      </c>
      <c r="AC1648" s="95">
        <v>0</v>
      </c>
      <c r="AD1648" s="95">
        <v>0</v>
      </c>
      <c r="AE1648" s="95">
        <v>0</v>
      </c>
      <c r="AF1648" s="95">
        <v>0</v>
      </c>
      <c r="AG1648" s="95">
        <v>0</v>
      </c>
      <c r="AH1648" s="95">
        <v>1</v>
      </c>
      <c r="AI1648" s="95">
        <v>0</v>
      </c>
      <c r="AJ1648" s="95">
        <v>0</v>
      </c>
      <c r="AK1648" s="95">
        <v>0</v>
      </c>
      <c r="AL1648" s="95">
        <v>0</v>
      </c>
      <c r="AM1648" s="95">
        <v>0</v>
      </c>
      <c r="AN1648" s="95">
        <v>0</v>
      </c>
      <c r="AO1648" s="96">
        <v>0</v>
      </c>
    </row>
    <row r="1649" spans="1:41" x14ac:dyDescent="0.3">
      <c r="A1649" s="81" t="s">
        <v>1671</v>
      </c>
      <c r="B1649" s="95">
        <v>0</v>
      </c>
      <c r="C1649" s="95">
        <v>0</v>
      </c>
      <c r="D1649" s="95">
        <v>0</v>
      </c>
      <c r="E1649" s="95">
        <v>0</v>
      </c>
      <c r="F1649" s="95">
        <v>0</v>
      </c>
      <c r="G1649" s="95">
        <v>0</v>
      </c>
      <c r="H1649" s="95">
        <v>0</v>
      </c>
      <c r="I1649" s="95">
        <v>0</v>
      </c>
      <c r="J1649" s="95">
        <v>0</v>
      </c>
      <c r="K1649" s="95">
        <v>0</v>
      </c>
      <c r="L1649" s="95">
        <v>0</v>
      </c>
      <c r="M1649" s="95">
        <v>0</v>
      </c>
      <c r="N1649" s="95">
        <v>0</v>
      </c>
      <c r="O1649" s="95">
        <v>0</v>
      </c>
      <c r="P1649" s="95">
        <v>0</v>
      </c>
      <c r="Q1649" s="95">
        <v>0</v>
      </c>
      <c r="R1649" s="95">
        <v>0</v>
      </c>
      <c r="S1649" s="95">
        <v>0</v>
      </c>
      <c r="T1649" s="95">
        <v>0</v>
      </c>
      <c r="U1649" s="95">
        <v>0</v>
      </c>
      <c r="V1649" s="95">
        <v>0</v>
      </c>
      <c r="W1649" s="95">
        <v>0</v>
      </c>
      <c r="X1649" s="95">
        <v>0</v>
      </c>
      <c r="Y1649" s="95">
        <v>0</v>
      </c>
      <c r="Z1649" s="95">
        <v>0</v>
      </c>
      <c r="AA1649" s="95">
        <v>0</v>
      </c>
      <c r="AB1649" s="95">
        <v>0</v>
      </c>
      <c r="AC1649" s="95">
        <v>0</v>
      </c>
      <c r="AD1649" s="95">
        <v>0</v>
      </c>
      <c r="AE1649" s="95">
        <v>0</v>
      </c>
      <c r="AF1649" s="95">
        <v>0</v>
      </c>
      <c r="AG1649" s="95">
        <v>0</v>
      </c>
      <c r="AH1649" s="95">
        <v>0</v>
      </c>
      <c r="AI1649" s="95">
        <v>0</v>
      </c>
      <c r="AJ1649" s="95">
        <v>0</v>
      </c>
      <c r="AK1649" s="95">
        <v>0</v>
      </c>
      <c r="AL1649" s="95">
        <v>0</v>
      </c>
      <c r="AM1649" s="95">
        <v>0</v>
      </c>
      <c r="AN1649" s="95">
        <v>0</v>
      </c>
      <c r="AO1649" s="96">
        <v>0</v>
      </c>
    </row>
    <row r="1650" spans="1:41" x14ac:dyDescent="0.3">
      <c r="A1650" s="81" t="s">
        <v>1672</v>
      </c>
      <c r="B1650" s="95">
        <v>0</v>
      </c>
      <c r="C1650" s="95">
        <v>0</v>
      </c>
      <c r="D1650" s="95">
        <v>2</v>
      </c>
      <c r="E1650" s="95">
        <v>1</v>
      </c>
      <c r="F1650" s="95">
        <v>0</v>
      </c>
      <c r="G1650" s="95">
        <v>16</v>
      </c>
      <c r="H1650" s="95">
        <v>0</v>
      </c>
      <c r="I1650" s="95">
        <v>0</v>
      </c>
      <c r="J1650" s="95">
        <v>0</v>
      </c>
      <c r="K1650" s="95">
        <v>0</v>
      </c>
      <c r="L1650" s="95">
        <v>0</v>
      </c>
      <c r="M1650" s="95">
        <v>0</v>
      </c>
      <c r="N1650" s="95">
        <v>2</v>
      </c>
      <c r="O1650" s="95">
        <v>1</v>
      </c>
      <c r="P1650" s="95">
        <v>0</v>
      </c>
      <c r="Q1650" s="95">
        <v>5</v>
      </c>
      <c r="R1650" s="95">
        <v>0</v>
      </c>
      <c r="S1650" s="95">
        <v>0</v>
      </c>
      <c r="T1650" s="95">
        <v>0</v>
      </c>
      <c r="U1650" s="95">
        <v>0</v>
      </c>
      <c r="V1650" s="95">
        <v>0</v>
      </c>
      <c r="W1650" s="95">
        <v>0</v>
      </c>
      <c r="X1650" s="95">
        <v>1</v>
      </c>
      <c r="Y1650" s="95">
        <v>0</v>
      </c>
      <c r="Z1650" s="95">
        <v>0</v>
      </c>
      <c r="AA1650" s="95">
        <v>0</v>
      </c>
      <c r="AB1650" s="95">
        <v>0</v>
      </c>
      <c r="AC1650" s="95">
        <v>0</v>
      </c>
      <c r="AD1650" s="95">
        <v>0</v>
      </c>
      <c r="AE1650" s="95">
        <v>0</v>
      </c>
      <c r="AF1650" s="95">
        <v>0</v>
      </c>
      <c r="AG1650" s="95">
        <v>0</v>
      </c>
      <c r="AH1650" s="95">
        <v>0</v>
      </c>
      <c r="AI1650" s="95">
        <v>0</v>
      </c>
      <c r="AJ1650" s="95">
        <v>0</v>
      </c>
      <c r="AK1650" s="95">
        <v>2</v>
      </c>
      <c r="AL1650" s="95">
        <v>0</v>
      </c>
      <c r="AM1650" s="95">
        <v>0</v>
      </c>
      <c r="AN1650" s="95">
        <v>0</v>
      </c>
      <c r="AO1650" s="96">
        <v>0</v>
      </c>
    </row>
    <row r="1651" spans="1:41" x14ac:dyDescent="0.3">
      <c r="A1651" s="81" t="s">
        <v>691</v>
      </c>
      <c r="B1651" s="95">
        <v>1</v>
      </c>
      <c r="C1651" s="95">
        <v>0</v>
      </c>
      <c r="D1651" s="95">
        <v>6</v>
      </c>
      <c r="E1651" s="95">
        <v>3</v>
      </c>
      <c r="F1651" s="95">
        <v>0</v>
      </c>
      <c r="G1651" s="95">
        <v>2</v>
      </c>
      <c r="H1651" s="95">
        <v>0</v>
      </c>
      <c r="I1651" s="95">
        <v>0</v>
      </c>
      <c r="J1651" s="95">
        <v>0</v>
      </c>
      <c r="K1651" s="95">
        <v>1</v>
      </c>
      <c r="L1651" s="95">
        <v>0</v>
      </c>
      <c r="M1651" s="95">
        <v>0</v>
      </c>
      <c r="N1651" s="95">
        <v>5</v>
      </c>
      <c r="O1651" s="95">
        <v>13</v>
      </c>
      <c r="P1651" s="95">
        <v>0</v>
      </c>
      <c r="Q1651" s="95">
        <v>8</v>
      </c>
      <c r="R1651" s="95">
        <v>0</v>
      </c>
      <c r="S1651" s="95">
        <v>0</v>
      </c>
      <c r="T1651" s="95">
        <v>0</v>
      </c>
      <c r="U1651" s="95">
        <v>0</v>
      </c>
      <c r="V1651" s="95">
        <v>0</v>
      </c>
      <c r="W1651" s="95">
        <v>0</v>
      </c>
      <c r="X1651" s="95">
        <v>4</v>
      </c>
      <c r="Y1651" s="95">
        <v>0</v>
      </c>
      <c r="Z1651" s="95">
        <v>0</v>
      </c>
      <c r="AA1651" s="95">
        <v>0</v>
      </c>
      <c r="AB1651" s="95">
        <v>0</v>
      </c>
      <c r="AC1651" s="95">
        <v>0</v>
      </c>
      <c r="AD1651" s="95">
        <v>0</v>
      </c>
      <c r="AE1651" s="95">
        <v>0</v>
      </c>
      <c r="AF1651" s="95">
        <v>0</v>
      </c>
      <c r="AG1651" s="95">
        <v>0</v>
      </c>
      <c r="AH1651" s="95">
        <v>4</v>
      </c>
      <c r="AI1651" s="95">
        <v>0</v>
      </c>
      <c r="AJ1651" s="95">
        <v>0</v>
      </c>
      <c r="AK1651" s="95">
        <v>4</v>
      </c>
      <c r="AL1651" s="95">
        <v>0</v>
      </c>
      <c r="AM1651" s="95">
        <v>0</v>
      </c>
      <c r="AN1651" s="95">
        <v>0</v>
      </c>
      <c r="AO1651" s="96">
        <v>0</v>
      </c>
    </row>
    <row r="1652" spans="1:41" x14ac:dyDescent="0.3">
      <c r="A1652" s="81" t="s">
        <v>717</v>
      </c>
      <c r="B1652" s="95">
        <v>0</v>
      </c>
      <c r="C1652" s="95">
        <v>0</v>
      </c>
      <c r="D1652" s="95">
        <v>0</v>
      </c>
      <c r="E1652" s="95">
        <v>0</v>
      </c>
      <c r="F1652" s="95">
        <v>0</v>
      </c>
      <c r="G1652" s="95">
        <v>0</v>
      </c>
      <c r="H1652" s="95">
        <v>0</v>
      </c>
      <c r="I1652" s="95">
        <v>0</v>
      </c>
      <c r="J1652" s="95">
        <v>0</v>
      </c>
      <c r="K1652" s="95">
        <v>0</v>
      </c>
      <c r="L1652" s="95">
        <v>0</v>
      </c>
      <c r="M1652" s="95">
        <v>0</v>
      </c>
      <c r="N1652" s="95">
        <v>0</v>
      </c>
      <c r="O1652" s="95">
        <v>0</v>
      </c>
      <c r="P1652" s="95">
        <v>0</v>
      </c>
      <c r="Q1652" s="95">
        <v>0</v>
      </c>
      <c r="R1652" s="95">
        <v>0</v>
      </c>
      <c r="S1652" s="95">
        <v>0</v>
      </c>
      <c r="T1652" s="95">
        <v>0</v>
      </c>
      <c r="U1652" s="95">
        <v>0</v>
      </c>
      <c r="V1652" s="95">
        <v>0</v>
      </c>
      <c r="W1652" s="95">
        <v>0</v>
      </c>
      <c r="X1652" s="95">
        <v>0</v>
      </c>
      <c r="Y1652" s="95">
        <v>0</v>
      </c>
      <c r="Z1652" s="95">
        <v>0</v>
      </c>
      <c r="AA1652" s="95">
        <v>0</v>
      </c>
      <c r="AB1652" s="95">
        <v>0</v>
      </c>
      <c r="AC1652" s="95">
        <v>0</v>
      </c>
      <c r="AD1652" s="95">
        <v>0</v>
      </c>
      <c r="AE1652" s="95">
        <v>0</v>
      </c>
      <c r="AF1652" s="95">
        <v>0</v>
      </c>
      <c r="AG1652" s="95">
        <v>0</v>
      </c>
      <c r="AH1652" s="95">
        <v>0</v>
      </c>
      <c r="AI1652" s="95">
        <v>0</v>
      </c>
      <c r="AJ1652" s="95">
        <v>0</v>
      </c>
      <c r="AK1652" s="95">
        <v>0</v>
      </c>
      <c r="AL1652" s="95">
        <v>0</v>
      </c>
      <c r="AM1652" s="95">
        <v>0</v>
      </c>
      <c r="AN1652" s="95">
        <v>0</v>
      </c>
      <c r="AO1652" s="96">
        <v>0</v>
      </c>
    </row>
    <row r="1653" spans="1:41" x14ac:dyDescent="0.3">
      <c r="A1653" s="81" t="s">
        <v>1673</v>
      </c>
      <c r="B1653" s="95">
        <v>0</v>
      </c>
      <c r="C1653" s="95">
        <v>0</v>
      </c>
      <c r="D1653" s="95">
        <v>26</v>
      </c>
      <c r="E1653" s="95">
        <v>3</v>
      </c>
      <c r="F1653" s="95">
        <v>0</v>
      </c>
      <c r="G1653" s="95">
        <v>0</v>
      </c>
      <c r="H1653" s="95">
        <v>0</v>
      </c>
      <c r="I1653" s="95">
        <v>88</v>
      </c>
      <c r="J1653" s="95">
        <v>0</v>
      </c>
      <c r="K1653" s="95">
        <v>0</v>
      </c>
      <c r="L1653" s="95">
        <v>0</v>
      </c>
      <c r="M1653" s="95">
        <v>0</v>
      </c>
      <c r="N1653" s="95">
        <v>12</v>
      </c>
      <c r="O1653" s="95">
        <v>1</v>
      </c>
      <c r="P1653" s="95">
        <v>0</v>
      </c>
      <c r="Q1653" s="95">
        <v>0</v>
      </c>
      <c r="R1653" s="95">
        <v>0</v>
      </c>
      <c r="S1653" s="95">
        <v>1</v>
      </c>
      <c r="T1653" s="95">
        <v>0</v>
      </c>
      <c r="U1653" s="95">
        <v>0</v>
      </c>
      <c r="V1653" s="95">
        <v>0</v>
      </c>
      <c r="W1653" s="95">
        <v>0</v>
      </c>
      <c r="X1653" s="95">
        <v>3</v>
      </c>
      <c r="Y1653" s="95">
        <v>0</v>
      </c>
      <c r="Z1653" s="95">
        <v>0</v>
      </c>
      <c r="AA1653" s="95">
        <v>0</v>
      </c>
      <c r="AB1653" s="95">
        <v>0</v>
      </c>
      <c r="AC1653" s="95">
        <v>0</v>
      </c>
      <c r="AD1653" s="95">
        <v>0</v>
      </c>
      <c r="AE1653" s="95">
        <v>0</v>
      </c>
      <c r="AF1653" s="95">
        <v>0</v>
      </c>
      <c r="AG1653" s="95">
        <v>0</v>
      </c>
      <c r="AH1653" s="95">
        <v>4</v>
      </c>
      <c r="AI1653" s="95">
        <v>0</v>
      </c>
      <c r="AJ1653" s="95">
        <v>0</v>
      </c>
      <c r="AK1653" s="95">
        <v>0</v>
      </c>
      <c r="AL1653" s="95">
        <v>0</v>
      </c>
      <c r="AM1653" s="95">
        <v>0</v>
      </c>
      <c r="AN1653" s="95">
        <v>0</v>
      </c>
      <c r="AO1653" s="96">
        <v>0</v>
      </c>
    </row>
    <row r="1654" spans="1:41" x14ac:dyDescent="0.3">
      <c r="A1654" s="81" t="s">
        <v>1674</v>
      </c>
      <c r="B1654" s="95">
        <v>0</v>
      </c>
      <c r="C1654" s="95">
        <v>0</v>
      </c>
      <c r="D1654" s="95">
        <v>1</v>
      </c>
      <c r="E1654" s="95">
        <v>2</v>
      </c>
      <c r="F1654" s="95">
        <v>0</v>
      </c>
      <c r="G1654" s="95">
        <v>1</v>
      </c>
      <c r="H1654" s="95">
        <v>0</v>
      </c>
      <c r="I1654" s="95">
        <v>0</v>
      </c>
      <c r="J1654" s="95">
        <v>0</v>
      </c>
      <c r="K1654" s="95">
        <v>0</v>
      </c>
      <c r="L1654" s="95">
        <v>0</v>
      </c>
      <c r="M1654" s="95">
        <v>0</v>
      </c>
      <c r="N1654" s="95">
        <v>0</v>
      </c>
      <c r="O1654" s="95">
        <v>0</v>
      </c>
      <c r="P1654" s="95">
        <v>0</v>
      </c>
      <c r="Q1654" s="95">
        <v>0</v>
      </c>
      <c r="R1654" s="95">
        <v>0</v>
      </c>
      <c r="S1654" s="95">
        <v>0</v>
      </c>
      <c r="T1654" s="95">
        <v>0</v>
      </c>
      <c r="U1654" s="95">
        <v>0</v>
      </c>
      <c r="V1654" s="95">
        <v>0</v>
      </c>
      <c r="W1654" s="95">
        <v>0</v>
      </c>
      <c r="X1654" s="95">
        <v>0</v>
      </c>
      <c r="Y1654" s="95">
        <v>0</v>
      </c>
      <c r="Z1654" s="95">
        <v>0</v>
      </c>
      <c r="AA1654" s="95">
        <v>0</v>
      </c>
      <c r="AB1654" s="95">
        <v>0</v>
      </c>
      <c r="AC1654" s="95">
        <v>0</v>
      </c>
      <c r="AD1654" s="95">
        <v>0</v>
      </c>
      <c r="AE1654" s="95">
        <v>0</v>
      </c>
      <c r="AF1654" s="95">
        <v>0</v>
      </c>
      <c r="AG1654" s="95">
        <v>0</v>
      </c>
      <c r="AH1654" s="95">
        <v>0</v>
      </c>
      <c r="AI1654" s="95">
        <v>0</v>
      </c>
      <c r="AJ1654" s="95">
        <v>0</v>
      </c>
      <c r="AK1654" s="95">
        <v>0</v>
      </c>
      <c r="AL1654" s="95">
        <v>0</v>
      </c>
      <c r="AM1654" s="95">
        <v>0</v>
      </c>
      <c r="AN1654" s="95">
        <v>0</v>
      </c>
      <c r="AO1654" s="96">
        <v>0</v>
      </c>
    </row>
    <row r="1655" spans="1:41" x14ac:dyDescent="0.3">
      <c r="A1655" s="81" t="s">
        <v>1675</v>
      </c>
      <c r="B1655" s="95">
        <v>0</v>
      </c>
      <c r="C1655" s="95">
        <v>0</v>
      </c>
      <c r="D1655" s="95">
        <v>0</v>
      </c>
      <c r="E1655" s="95">
        <v>0</v>
      </c>
      <c r="F1655" s="95">
        <v>0</v>
      </c>
      <c r="G1655" s="95">
        <v>0</v>
      </c>
      <c r="H1655" s="95">
        <v>0</v>
      </c>
      <c r="I1655" s="95">
        <v>0</v>
      </c>
      <c r="J1655" s="95">
        <v>0</v>
      </c>
      <c r="K1655" s="95">
        <v>0</v>
      </c>
      <c r="L1655" s="95">
        <v>0</v>
      </c>
      <c r="M1655" s="95">
        <v>0</v>
      </c>
      <c r="N1655" s="95">
        <v>0</v>
      </c>
      <c r="O1655" s="95">
        <v>0</v>
      </c>
      <c r="P1655" s="95">
        <v>0</v>
      </c>
      <c r="Q1655" s="95">
        <v>0</v>
      </c>
      <c r="R1655" s="95">
        <v>0</v>
      </c>
      <c r="S1655" s="95">
        <v>0</v>
      </c>
      <c r="T1655" s="95">
        <v>0</v>
      </c>
      <c r="U1655" s="95">
        <v>0</v>
      </c>
      <c r="V1655" s="95">
        <v>0</v>
      </c>
      <c r="W1655" s="95">
        <v>0</v>
      </c>
      <c r="X1655" s="95">
        <v>0</v>
      </c>
      <c r="Y1655" s="95">
        <v>0</v>
      </c>
      <c r="Z1655" s="95">
        <v>0</v>
      </c>
      <c r="AA1655" s="95">
        <v>0</v>
      </c>
      <c r="AB1655" s="95">
        <v>0</v>
      </c>
      <c r="AC1655" s="95">
        <v>0</v>
      </c>
      <c r="AD1655" s="95">
        <v>0</v>
      </c>
      <c r="AE1655" s="95">
        <v>0</v>
      </c>
      <c r="AF1655" s="95">
        <v>0</v>
      </c>
      <c r="AG1655" s="95">
        <v>0</v>
      </c>
      <c r="AH1655" s="95">
        <v>0</v>
      </c>
      <c r="AI1655" s="95">
        <v>0</v>
      </c>
      <c r="AJ1655" s="95">
        <v>0</v>
      </c>
      <c r="AK1655" s="95">
        <v>0</v>
      </c>
      <c r="AL1655" s="95">
        <v>0</v>
      </c>
      <c r="AM1655" s="95">
        <v>0</v>
      </c>
      <c r="AN1655" s="95">
        <v>0</v>
      </c>
      <c r="AO1655" s="96">
        <v>0</v>
      </c>
    </row>
    <row r="1656" spans="1:41" x14ac:dyDescent="0.3">
      <c r="A1656" s="81" t="s">
        <v>1676</v>
      </c>
      <c r="B1656" s="95">
        <v>0</v>
      </c>
      <c r="C1656" s="95">
        <v>0</v>
      </c>
      <c r="D1656" s="95">
        <v>0</v>
      </c>
      <c r="E1656" s="95">
        <v>0</v>
      </c>
      <c r="F1656" s="95">
        <v>0</v>
      </c>
      <c r="G1656" s="95">
        <v>0</v>
      </c>
      <c r="H1656" s="95">
        <v>0</v>
      </c>
      <c r="I1656" s="95">
        <v>0</v>
      </c>
      <c r="J1656" s="95">
        <v>0</v>
      </c>
      <c r="K1656" s="95">
        <v>0</v>
      </c>
      <c r="L1656" s="95">
        <v>0</v>
      </c>
      <c r="M1656" s="95">
        <v>0</v>
      </c>
      <c r="N1656" s="95">
        <v>0</v>
      </c>
      <c r="O1656" s="95">
        <v>0</v>
      </c>
      <c r="P1656" s="95">
        <v>0</v>
      </c>
      <c r="Q1656" s="95">
        <v>0</v>
      </c>
      <c r="R1656" s="95">
        <v>0</v>
      </c>
      <c r="S1656" s="95">
        <v>0</v>
      </c>
      <c r="T1656" s="95">
        <v>0</v>
      </c>
      <c r="U1656" s="95">
        <v>0</v>
      </c>
      <c r="V1656" s="95">
        <v>0</v>
      </c>
      <c r="W1656" s="95">
        <v>0</v>
      </c>
      <c r="X1656" s="95">
        <v>0</v>
      </c>
      <c r="Y1656" s="95">
        <v>0</v>
      </c>
      <c r="Z1656" s="95">
        <v>0</v>
      </c>
      <c r="AA1656" s="95">
        <v>0</v>
      </c>
      <c r="AB1656" s="95">
        <v>0</v>
      </c>
      <c r="AC1656" s="95">
        <v>0</v>
      </c>
      <c r="AD1656" s="95">
        <v>0</v>
      </c>
      <c r="AE1656" s="95">
        <v>0</v>
      </c>
      <c r="AF1656" s="95">
        <v>0</v>
      </c>
      <c r="AG1656" s="95">
        <v>0</v>
      </c>
      <c r="AH1656" s="95">
        <v>0</v>
      </c>
      <c r="AI1656" s="95">
        <v>0</v>
      </c>
      <c r="AJ1656" s="95">
        <v>0</v>
      </c>
      <c r="AK1656" s="95">
        <v>0</v>
      </c>
      <c r="AL1656" s="95">
        <v>0</v>
      </c>
      <c r="AM1656" s="95">
        <v>0</v>
      </c>
      <c r="AN1656" s="95">
        <v>0</v>
      </c>
      <c r="AO1656" s="96">
        <v>0</v>
      </c>
    </row>
    <row r="1657" spans="1:41" x14ac:dyDescent="0.3">
      <c r="A1657" s="81" t="s">
        <v>1677</v>
      </c>
      <c r="B1657" s="95">
        <v>0</v>
      </c>
      <c r="C1657" s="95">
        <v>0</v>
      </c>
      <c r="D1657" s="95">
        <v>0</v>
      </c>
      <c r="E1657" s="95">
        <v>0</v>
      </c>
      <c r="F1657" s="95">
        <v>0</v>
      </c>
      <c r="G1657" s="95">
        <v>2</v>
      </c>
      <c r="H1657" s="95">
        <v>0</v>
      </c>
      <c r="I1657" s="95">
        <v>0</v>
      </c>
      <c r="J1657" s="95">
        <v>0</v>
      </c>
      <c r="K1657" s="95">
        <v>0</v>
      </c>
      <c r="L1657" s="95">
        <v>0</v>
      </c>
      <c r="M1657" s="95">
        <v>0</v>
      </c>
      <c r="N1657" s="95">
        <v>0</v>
      </c>
      <c r="O1657" s="95">
        <v>0</v>
      </c>
      <c r="P1657" s="95">
        <v>0</v>
      </c>
      <c r="Q1657" s="95">
        <v>0</v>
      </c>
      <c r="R1657" s="95">
        <v>0</v>
      </c>
      <c r="S1657" s="95">
        <v>0</v>
      </c>
      <c r="T1657" s="95">
        <v>0</v>
      </c>
      <c r="U1657" s="95">
        <v>0</v>
      </c>
      <c r="V1657" s="95">
        <v>0</v>
      </c>
      <c r="W1657" s="95">
        <v>0</v>
      </c>
      <c r="X1657" s="95">
        <v>0</v>
      </c>
      <c r="Y1657" s="95">
        <v>0</v>
      </c>
      <c r="Z1657" s="95">
        <v>0</v>
      </c>
      <c r="AA1657" s="95">
        <v>0</v>
      </c>
      <c r="AB1657" s="95">
        <v>0</v>
      </c>
      <c r="AC1657" s="95">
        <v>0</v>
      </c>
      <c r="AD1657" s="95">
        <v>0</v>
      </c>
      <c r="AE1657" s="95">
        <v>0</v>
      </c>
      <c r="AF1657" s="95">
        <v>0</v>
      </c>
      <c r="AG1657" s="95">
        <v>0</v>
      </c>
      <c r="AH1657" s="95">
        <v>0</v>
      </c>
      <c r="AI1657" s="95">
        <v>0</v>
      </c>
      <c r="AJ1657" s="95">
        <v>0</v>
      </c>
      <c r="AK1657" s="95">
        <v>0</v>
      </c>
      <c r="AL1657" s="95">
        <v>0</v>
      </c>
      <c r="AM1657" s="95">
        <v>0</v>
      </c>
      <c r="AN1657" s="95">
        <v>0</v>
      </c>
      <c r="AO1657" s="96">
        <v>0</v>
      </c>
    </row>
    <row r="1658" spans="1:41" x14ac:dyDescent="0.3">
      <c r="A1658" s="81" t="s">
        <v>1678</v>
      </c>
      <c r="B1658" s="95">
        <v>0</v>
      </c>
      <c r="C1658" s="95">
        <v>0</v>
      </c>
      <c r="D1658" s="95">
        <v>0</v>
      </c>
      <c r="E1658" s="95">
        <v>0</v>
      </c>
      <c r="F1658" s="95">
        <v>0</v>
      </c>
      <c r="G1658" s="95">
        <v>0</v>
      </c>
      <c r="H1658" s="95">
        <v>0</v>
      </c>
      <c r="I1658" s="95">
        <v>0</v>
      </c>
      <c r="J1658" s="95">
        <v>0</v>
      </c>
      <c r="K1658" s="95">
        <v>0</v>
      </c>
      <c r="L1658" s="95">
        <v>0</v>
      </c>
      <c r="M1658" s="95">
        <v>0</v>
      </c>
      <c r="N1658" s="95">
        <v>0</v>
      </c>
      <c r="O1658" s="95">
        <v>0</v>
      </c>
      <c r="P1658" s="95">
        <v>0</v>
      </c>
      <c r="Q1658" s="95">
        <v>0</v>
      </c>
      <c r="R1658" s="95">
        <v>0</v>
      </c>
      <c r="S1658" s="95">
        <v>0</v>
      </c>
      <c r="T1658" s="95">
        <v>0</v>
      </c>
      <c r="U1658" s="95">
        <v>0</v>
      </c>
      <c r="V1658" s="95">
        <v>0</v>
      </c>
      <c r="W1658" s="95">
        <v>0</v>
      </c>
      <c r="X1658" s="95">
        <v>0</v>
      </c>
      <c r="Y1658" s="95">
        <v>0</v>
      </c>
      <c r="Z1658" s="95">
        <v>0</v>
      </c>
      <c r="AA1658" s="95">
        <v>0</v>
      </c>
      <c r="AB1658" s="95">
        <v>0</v>
      </c>
      <c r="AC1658" s="95">
        <v>0</v>
      </c>
      <c r="AD1658" s="95">
        <v>0</v>
      </c>
      <c r="AE1658" s="95">
        <v>0</v>
      </c>
      <c r="AF1658" s="95">
        <v>0</v>
      </c>
      <c r="AG1658" s="95">
        <v>0</v>
      </c>
      <c r="AH1658" s="95">
        <v>0</v>
      </c>
      <c r="AI1658" s="95">
        <v>0</v>
      </c>
      <c r="AJ1658" s="95">
        <v>0</v>
      </c>
      <c r="AK1658" s="95">
        <v>0</v>
      </c>
      <c r="AL1658" s="95">
        <v>0</v>
      </c>
      <c r="AM1658" s="95">
        <v>0</v>
      </c>
      <c r="AN1658" s="95">
        <v>0</v>
      </c>
      <c r="AO1658" s="96">
        <v>0</v>
      </c>
    </row>
    <row r="1659" spans="1:41" x14ac:dyDescent="0.3">
      <c r="A1659" s="3"/>
    </row>
    <row r="1660" spans="1:41" x14ac:dyDescent="0.3">
      <c r="A1660" s="75" t="s">
        <v>1679</v>
      </c>
    </row>
    <row r="1661" spans="1:41" x14ac:dyDescent="0.3">
      <c r="A1661" s="76"/>
      <c r="B1661" s="108" t="s">
        <v>6</v>
      </c>
      <c r="C1661" s="109"/>
      <c r="D1661" s="109"/>
      <c r="E1661" s="109"/>
      <c r="F1661" s="109"/>
      <c r="G1661" s="109"/>
      <c r="H1661" s="109"/>
      <c r="I1661" s="109"/>
      <c r="J1661" s="109"/>
      <c r="K1661" s="109"/>
      <c r="L1661" s="109"/>
      <c r="M1661" s="109"/>
      <c r="N1661" s="109"/>
      <c r="O1661" s="109"/>
      <c r="P1661" s="109"/>
      <c r="Q1661" s="109"/>
      <c r="R1661" s="109"/>
      <c r="S1661" s="109"/>
      <c r="T1661" s="109"/>
      <c r="U1661" s="109"/>
      <c r="V1661" s="109"/>
      <c r="W1661" s="109"/>
      <c r="X1661" s="109"/>
      <c r="Y1661" s="109"/>
      <c r="Z1661" s="109"/>
      <c r="AA1661" s="109"/>
      <c r="AB1661" s="109"/>
      <c r="AC1661" s="109"/>
      <c r="AD1661" s="109"/>
      <c r="AE1661" s="109"/>
      <c r="AF1661" s="109"/>
      <c r="AG1661" s="109"/>
      <c r="AH1661" s="109"/>
      <c r="AI1661" s="109"/>
      <c r="AJ1661" s="109"/>
      <c r="AK1661" s="109"/>
      <c r="AL1661" s="109"/>
      <c r="AM1661" s="109"/>
      <c r="AN1661" s="109"/>
      <c r="AO1661" s="116"/>
    </row>
    <row r="1662" spans="1:41" x14ac:dyDescent="0.3">
      <c r="A1662" s="78"/>
      <c r="B1662" s="108" t="s">
        <v>799</v>
      </c>
      <c r="C1662" s="109"/>
      <c r="D1662" s="109"/>
      <c r="E1662" s="109"/>
      <c r="F1662" s="109"/>
      <c r="G1662" s="109"/>
      <c r="H1662" s="109"/>
      <c r="I1662" s="109"/>
      <c r="J1662" s="109"/>
      <c r="K1662" s="109"/>
      <c r="L1662" s="108" t="s">
        <v>800</v>
      </c>
      <c r="M1662" s="109"/>
      <c r="N1662" s="109"/>
      <c r="O1662" s="109"/>
      <c r="P1662" s="109"/>
      <c r="Q1662" s="109"/>
      <c r="R1662" s="109"/>
      <c r="S1662" s="109"/>
      <c r="T1662" s="109"/>
      <c r="U1662" s="109"/>
      <c r="V1662" s="108" t="s">
        <v>801</v>
      </c>
      <c r="W1662" s="109"/>
      <c r="X1662" s="109"/>
      <c r="Y1662" s="109"/>
      <c r="Z1662" s="109"/>
      <c r="AA1662" s="109"/>
      <c r="AB1662" s="109"/>
      <c r="AC1662" s="109"/>
      <c r="AD1662" s="109"/>
      <c r="AE1662" s="109"/>
      <c r="AF1662" s="108" t="s">
        <v>802</v>
      </c>
      <c r="AG1662" s="109"/>
      <c r="AH1662" s="109"/>
      <c r="AI1662" s="109"/>
      <c r="AJ1662" s="109"/>
      <c r="AK1662" s="109"/>
      <c r="AL1662" s="109"/>
      <c r="AM1662" s="109"/>
      <c r="AN1662" s="109"/>
      <c r="AO1662" s="116"/>
    </row>
    <row r="1663" spans="1:41" ht="30.6" x14ac:dyDescent="0.3">
      <c r="A1663" s="78"/>
      <c r="B1663" s="8" t="s">
        <v>1382</v>
      </c>
      <c r="C1663" s="8" t="s">
        <v>1383</v>
      </c>
      <c r="D1663" s="8" t="s">
        <v>1384</v>
      </c>
      <c r="E1663" s="8" t="s">
        <v>1385</v>
      </c>
      <c r="F1663" s="8" t="s">
        <v>1386</v>
      </c>
      <c r="G1663" s="8" t="s">
        <v>1387</v>
      </c>
      <c r="H1663" s="8" t="s">
        <v>1388</v>
      </c>
      <c r="I1663" s="8" t="s">
        <v>1389</v>
      </c>
      <c r="J1663" s="8" t="s">
        <v>1390</v>
      </c>
      <c r="K1663" s="8" t="s">
        <v>1391</v>
      </c>
      <c r="L1663" s="8" t="s">
        <v>1382</v>
      </c>
      <c r="M1663" s="8" t="s">
        <v>1383</v>
      </c>
      <c r="N1663" s="8" t="s">
        <v>1384</v>
      </c>
      <c r="O1663" s="8" t="s">
        <v>1385</v>
      </c>
      <c r="P1663" s="8" t="s">
        <v>1386</v>
      </c>
      <c r="Q1663" s="8" t="s">
        <v>1387</v>
      </c>
      <c r="R1663" s="8" t="s">
        <v>1388</v>
      </c>
      <c r="S1663" s="8" t="s">
        <v>1389</v>
      </c>
      <c r="T1663" s="8" t="s">
        <v>1390</v>
      </c>
      <c r="U1663" s="8" t="s">
        <v>1391</v>
      </c>
      <c r="V1663" s="8" t="s">
        <v>1382</v>
      </c>
      <c r="W1663" s="8" t="s">
        <v>1383</v>
      </c>
      <c r="X1663" s="8" t="s">
        <v>1384</v>
      </c>
      <c r="Y1663" s="8" t="s">
        <v>1385</v>
      </c>
      <c r="Z1663" s="8" t="s">
        <v>1386</v>
      </c>
      <c r="AA1663" s="8" t="s">
        <v>1387</v>
      </c>
      <c r="AB1663" s="8" t="s">
        <v>1388</v>
      </c>
      <c r="AC1663" s="8" t="s">
        <v>1389</v>
      </c>
      <c r="AD1663" s="8" t="s">
        <v>1390</v>
      </c>
      <c r="AE1663" s="8" t="s">
        <v>1391</v>
      </c>
      <c r="AF1663" s="8" t="s">
        <v>1382</v>
      </c>
      <c r="AG1663" s="8" t="s">
        <v>1383</v>
      </c>
      <c r="AH1663" s="8" t="s">
        <v>1384</v>
      </c>
      <c r="AI1663" s="8" t="s">
        <v>1385</v>
      </c>
      <c r="AJ1663" s="8" t="s">
        <v>1386</v>
      </c>
      <c r="AK1663" s="8" t="s">
        <v>1387</v>
      </c>
      <c r="AL1663" s="8" t="s">
        <v>1388</v>
      </c>
      <c r="AM1663" s="8" t="s">
        <v>1389</v>
      </c>
      <c r="AN1663" s="8" t="s">
        <v>1390</v>
      </c>
      <c r="AO1663" s="9" t="s">
        <v>1391</v>
      </c>
    </row>
    <row r="1664" spans="1:41" x14ac:dyDescent="0.3">
      <c r="A1664" s="81" t="s">
        <v>1680</v>
      </c>
      <c r="B1664" s="95">
        <v>0</v>
      </c>
      <c r="C1664" s="95">
        <v>0</v>
      </c>
      <c r="D1664" s="95">
        <v>0</v>
      </c>
      <c r="E1664" s="95">
        <v>0</v>
      </c>
      <c r="F1664" s="95">
        <v>0</v>
      </c>
      <c r="G1664" s="95">
        <v>1</v>
      </c>
      <c r="H1664" s="95">
        <v>0</v>
      </c>
      <c r="I1664" s="95">
        <v>0</v>
      </c>
      <c r="J1664" s="95">
        <v>0</v>
      </c>
      <c r="K1664" s="95">
        <v>0</v>
      </c>
      <c r="L1664" s="95">
        <v>0</v>
      </c>
      <c r="M1664" s="95">
        <v>0</v>
      </c>
      <c r="N1664" s="95">
        <v>0</v>
      </c>
      <c r="O1664" s="95">
        <v>0</v>
      </c>
      <c r="P1664" s="95">
        <v>0</v>
      </c>
      <c r="Q1664" s="95">
        <v>0</v>
      </c>
      <c r="R1664" s="95">
        <v>0</v>
      </c>
      <c r="S1664" s="95">
        <v>0</v>
      </c>
      <c r="T1664" s="95">
        <v>0</v>
      </c>
      <c r="U1664" s="95">
        <v>0</v>
      </c>
      <c r="V1664" s="95">
        <v>0</v>
      </c>
      <c r="W1664" s="95">
        <v>0</v>
      </c>
      <c r="X1664" s="95">
        <v>0</v>
      </c>
      <c r="Y1664" s="95">
        <v>0</v>
      </c>
      <c r="Z1664" s="95">
        <v>0</v>
      </c>
      <c r="AA1664" s="95">
        <v>0</v>
      </c>
      <c r="AB1664" s="95">
        <v>0</v>
      </c>
      <c r="AC1664" s="95">
        <v>0</v>
      </c>
      <c r="AD1664" s="95">
        <v>0</v>
      </c>
      <c r="AE1664" s="95">
        <v>0</v>
      </c>
      <c r="AF1664" s="95">
        <v>0</v>
      </c>
      <c r="AG1664" s="95">
        <v>0</v>
      </c>
      <c r="AH1664" s="95">
        <v>0</v>
      </c>
      <c r="AI1664" s="95">
        <v>0</v>
      </c>
      <c r="AJ1664" s="95">
        <v>0</v>
      </c>
      <c r="AK1664" s="95">
        <v>0</v>
      </c>
      <c r="AL1664" s="95">
        <v>0</v>
      </c>
      <c r="AM1664" s="95">
        <v>0</v>
      </c>
      <c r="AN1664" s="95">
        <v>0</v>
      </c>
      <c r="AO1664" s="96">
        <v>0</v>
      </c>
    </row>
    <row r="1665" spans="1:41" x14ac:dyDescent="0.3">
      <c r="A1665" s="81" t="s">
        <v>1681</v>
      </c>
      <c r="B1665" s="95">
        <v>0</v>
      </c>
      <c r="C1665" s="95">
        <v>0</v>
      </c>
      <c r="D1665" s="95">
        <v>0</v>
      </c>
      <c r="E1665" s="95">
        <v>0</v>
      </c>
      <c r="F1665" s="95">
        <v>1</v>
      </c>
      <c r="G1665" s="95">
        <v>227</v>
      </c>
      <c r="H1665" s="95">
        <v>0</v>
      </c>
      <c r="I1665" s="95">
        <v>0</v>
      </c>
      <c r="J1665" s="95">
        <v>0</v>
      </c>
      <c r="K1665" s="95">
        <v>0</v>
      </c>
      <c r="L1665" s="95">
        <v>0</v>
      </c>
      <c r="M1665" s="95">
        <v>0</v>
      </c>
      <c r="N1665" s="95">
        <v>0</v>
      </c>
      <c r="O1665" s="95">
        <v>0</v>
      </c>
      <c r="P1665" s="95">
        <v>0</v>
      </c>
      <c r="Q1665" s="95">
        <v>32</v>
      </c>
      <c r="R1665" s="95">
        <v>0</v>
      </c>
      <c r="S1665" s="95">
        <v>0</v>
      </c>
      <c r="T1665" s="95">
        <v>0</v>
      </c>
      <c r="U1665" s="95">
        <v>0</v>
      </c>
      <c r="V1665" s="95">
        <v>0</v>
      </c>
      <c r="W1665" s="95">
        <v>0</v>
      </c>
      <c r="X1665" s="95">
        <v>0</v>
      </c>
      <c r="Y1665" s="95">
        <v>0</v>
      </c>
      <c r="Z1665" s="95">
        <v>0</v>
      </c>
      <c r="AA1665" s="95">
        <v>6</v>
      </c>
      <c r="AB1665" s="95">
        <v>0</v>
      </c>
      <c r="AC1665" s="95">
        <v>0</v>
      </c>
      <c r="AD1665" s="95">
        <v>0</v>
      </c>
      <c r="AE1665" s="95">
        <v>0</v>
      </c>
      <c r="AF1665" s="95">
        <v>0</v>
      </c>
      <c r="AG1665" s="95">
        <v>0</v>
      </c>
      <c r="AH1665" s="95">
        <v>0</v>
      </c>
      <c r="AI1665" s="95">
        <v>0</v>
      </c>
      <c r="AJ1665" s="95">
        <v>0</v>
      </c>
      <c r="AK1665" s="95">
        <v>30</v>
      </c>
      <c r="AL1665" s="95">
        <v>0</v>
      </c>
      <c r="AM1665" s="95">
        <v>0</v>
      </c>
      <c r="AN1665" s="95">
        <v>0</v>
      </c>
      <c r="AO1665" s="96">
        <v>0</v>
      </c>
    </row>
    <row r="1666" spans="1:41" x14ac:dyDescent="0.3">
      <c r="A1666" s="81" t="s">
        <v>1682</v>
      </c>
      <c r="B1666" s="95">
        <v>0</v>
      </c>
      <c r="C1666" s="95">
        <v>0</v>
      </c>
      <c r="D1666" s="95">
        <v>0</v>
      </c>
      <c r="E1666" s="95">
        <v>0</v>
      </c>
      <c r="F1666" s="95">
        <v>0</v>
      </c>
      <c r="G1666" s="95">
        <v>25</v>
      </c>
      <c r="H1666" s="95">
        <v>0</v>
      </c>
      <c r="I1666" s="95">
        <v>0</v>
      </c>
      <c r="J1666" s="95">
        <v>0</v>
      </c>
      <c r="K1666" s="95">
        <v>0</v>
      </c>
      <c r="L1666" s="95">
        <v>0</v>
      </c>
      <c r="M1666" s="95">
        <v>0</v>
      </c>
      <c r="N1666" s="95">
        <v>0</v>
      </c>
      <c r="O1666" s="95">
        <v>0</v>
      </c>
      <c r="P1666" s="95">
        <v>0</v>
      </c>
      <c r="Q1666" s="95">
        <v>2</v>
      </c>
      <c r="R1666" s="95">
        <v>0</v>
      </c>
      <c r="S1666" s="95">
        <v>0</v>
      </c>
      <c r="T1666" s="95">
        <v>0</v>
      </c>
      <c r="U1666" s="95">
        <v>0</v>
      </c>
      <c r="V1666" s="95">
        <v>0</v>
      </c>
      <c r="W1666" s="95">
        <v>0</v>
      </c>
      <c r="X1666" s="95">
        <v>0</v>
      </c>
      <c r="Y1666" s="95">
        <v>0</v>
      </c>
      <c r="Z1666" s="95">
        <v>0</v>
      </c>
      <c r="AA1666" s="95">
        <v>1</v>
      </c>
      <c r="AB1666" s="95">
        <v>0</v>
      </c>
      <c r="AC1666" s="95">
        <v>0</v>
      </c>
      <c r="AD1666" s="95">
        <v>0</v>
      </c>
      <c r="AE1666" s="95">
        <v>0</v>
      </c>
      <c r="AF1666" s="95">
        <v>0</v>
      </c>
      <c r="AG1666" s="95">
        <v>0</v>
      </c>
      <c r="AH1666" s="95">
        <v>0</v>
      </c>
      <c r="AI1666" s="95">
        <v>0</v>
      </c>
      <c r="AJ1666" s="95">
        <v>0</v>
      </c>
      <c r="AK1666" s="95">
        <v>5</v>
      </c>
      <c r="AL1666" s="95">
        <v>0</v>
      </c>
      <c r="AM1666" s="95">
        <v>0</v>
      </c>
      <c r="AN1666" s="95">
        <v>0</v>
      </c>
      <c r="AO1666" s="96">
        <v>0</v>
      </c>
    </row>
    <row r="1667" spans="1:41" ht="20.399999999999999" x14ac:dyDescent="0.3">
      <c r="A1667" s="81" t="s">
        <v>1683</v>
      </c>
      <c r="B1667" s="95">
        <v>0</v>
      </c>
      <c r="C1667" s="95">
        <v>0</v>
      </c>
      <c r="D1667" s="95">
        <v>0</v>
      </c>
      <c r="E1667" s="95">
        <v>0</v>
      </c>
      <c r="F1667" s="95">
        <v>1</v>
      </c>
      <c r="G1667" s="95">
        <v>13</v>
      </c>
      <c r="H1667" s="95">
        <v>0</v>
      </c>
      <c r="I1667" s="95">
        <v>0</v>
      </c>
      <c r="J1667" s="95">
        <v>0</v>
      </c>
      <c r="K1667" s="95">
        <v>0</v>
      </c>
      <c r="L1667" s="95">
        <v>0</v>
      </c>
      <c r="M1667" s="95">
        <v>0</v>
      </c>
      <c r="N1667" s="95">
        <v>0</v>
      </c>
      <c r="O1667" s="95">
        <v>0</v>
      </c>
      <c r="P1667" s="95">
        <v>0</v>
      </c>
      <c r="Q1667" s="95">
        <v>2</v>
      </c>
      <c r="R1667" s="95">
        <v>0</v>
      </c>
      <c r="S1667" s="95">
        <v>0</v>
      </c>
      <c r="T1667" s="95">
        <v>0</v>
      </c>
      <c r="U1667" s="95">
        <v>0</v>
      </c>
      <c r="V1667" s="95">
        <v>0</v>
      </c>
      <c r="W1667" s="95">
        <v>0</v>
      </c>
      <c r="X1667" s="95">
        <v>0</v>
      </c>
      <c r="Y1667" s="95">
        <v>0</v>
      </c>
      <c r="Z1667" s="95">
        <v>0</v>
      </c>
      <c r="AA1667" s="95">
        <v>0</v>
      </c>
      <c r="AB1667" s="95">
        <v>0</v>
      </c>
      <c r="AC1667" s="95">
        <v>0</v>
      </c>
      <c r="AD1667" s="95">
        <v>0</v>
      </c>
      <c r="AE1667" s="95">
        <v>0</v>
      </c>
      <c r="AF1667" s="95">
        <v>0</v>
      </c>
      <c r="AG1667" s="95">
        <v>0</v>
      </c>
      <c r="AH1667" s="95">
        <v>0</v>
      </c>
      <c r="AI1667" s="95">
        <v>0</v>
      </c>
      <c r="AJ1667" s="95">
        <v>0</v>
      </c>
      <c r="AK1667" s="95">
        <v>1</v>
      </c>
      <c r="AL1667" s="95">
        <v>0</v>
      </c>
      <c r="AM1667" s="95">
        <v>0</v>
      </c>
      <c r="AN1667" s="95">
        <v>0</v>
      </c>
      <c r="AO1667" s="96">
        <v>0</v>
      </c>
    </row>
    <row r="1668" spans="1:41" x14ac:dyDescent="0.3">
      <c r="A1668" s="81" t="s">
        <v>1684</v>
      </c>
      <c r="B1668" s="95">
        <v>0</v>
      </c>
      <c r="C1668" s="95">
        <v>0</v>
      </c>
      <c r="D1668" s="95">
        <v>0</v>
      </c>
      <c r="E1668" s="95">
        <v>0</v>
      </c>
      <c r="F1668" s="95">
        <v>0</v>
      </c>
      <c r="G1668" s="95">
        <v>158</v>
      </c>
      <c r="H1668" s="95">
        <v>0</v>
      </c>
      <c r="I1668" s="95">
        <v>0</v>
      </c>
      <c r="J1668" s="95">
        <v>0</v>
      </c>
      <c r="K1668" s="95">
        <v>0</v>
      </c>
      <c r="L1668" s="95">
        <v>0</v>
      </c>
      <c r="M1668" s="95">
        <v>0</v>
      </c>
      <c r="N1668" s="95">
        <v>0</v>
      </c>
      <c r="O1668" s="95">
        <v>0</v>
      </c>
      <c r="P1668" s="95">
        <v>0</v>
      </c>
      <c r="Q1668" s="95">
        <v>16</v>
      </c>
      <c r="R1668" s="95">
        <v>0</v>
      </c>
      <c r="S1668" s="95">
        <v>0</v>
      </c>
      <c r="T1668" s="95">
        <v>0</v>
      </c>
      <c r="U1668" s="95">
        <v>0</v>
      </c>
      <c r="V1668" s="95">
        <v>0</v>
      </c>
      <c r="W1668" s="95">
        <v>0</v>
      </c>
      <c r="X1668" s="95">
        <v>0</v>
      </c>
      <c r="Y1668" s="95">
        <v>0</v>
      </c>
      <c r="Z1668" s="95">
        <v>0</v>
      </c>
      <c r="AA1668" s="95">
        <v>2</v>
      </c>
      <c r="AB1668" s="95">
        <v>0</v>
      </c>
      <c r="AC1668" s="95">
        <v>0</v>
      </c>
      <c r="AD1668" s="95">
        <v>0</v>
      </c>
      <c r="AE1668" s="95">
        <v>0</v>
      </c>
      <c r="AF1668" s="95">
        <v>0</v>
      </c>
      <c r="AG1668" s="95">
        <v>0</v>
      </c>
      <c r="AH1668" s="95">
        <v>0</v>
      </c>
      <c r="AI1668" s="95">
        <v>0</v>
      </c>
      <c r="AJ1668" s="95">
        <v>0</v>
      </c>
      <c r="AK1668" s="95">
        <v>13</v>
      </c>
      <c r="AL1668" s="95">
        <v>0</v>
      </c>
      <c r="AM1668" s="95">
        <v>0</v>
      </c>
      <c r="AN1668" s="95">
        <v>0</v>
      </c>
      <c r="AO1668" s="96">
        <v>0</v>
      </c>
    </row>
    <row r="1669" spans="1:41" x14ac:dyDescent="0.3">
      <c r="A1669" s="81" t="s">
        <v>1685</v>
      </c>
      <c r="B1669" s="95">
        <v>0</v>
      </c>
      <c r="C1669" s="95">
        <v>0</v>
      </c>
      <c r="D1669" s="95">
        <v>0</v>
      </c>
      <c r="E1669" s="95">
        <v>0</v>
      </c>
      <c r="F1669" s="95">
        <v>0</v>
      </c>
      <c r="G1669" s="95">
        <v>31</v>
      </c>
      <c r="H1669" s="95">
        <v>0</v>
      </c>
      <c r="I1669" s="95">
        <v>0</v>
      </c>
      <c r="J1669" s="95">
        <v>0</v>
      </c>
      <c r="K1669" s="95">
        <v>0</v>
      </c>
      <c r="L1669" s="95">
        <v>0</v>
      </c>
      <c r="M1669" s="95">
        <v>0</v>
      </c>
      <c r="N1669" s="95">
        <v>0</v>
      </c>
      <c r="O1669" s="95">
        <v>0</v>
      </c>
      <c r="P1669" s="95">
        <v>0</v>
      </c>
      <c r="Q1669" s="95">
        <v>9</v>
      </c>
      <c r="R1669" s="95">
        <v>0</v>
      </c>
      <c r="S1669" s="95">
        <v>0</v>
      </c>
      <c r="T1669" s="95">
        <v>0</v>
      </c>
      <c r="U1669" s="95">
        <v>0</v>
      </c>
      <c r="V1669" s="95">
        <v>0</v>
      </c>
      <c r="W1669" s="95">
        <v>0</v>
      </c>
      <c r="X1669" s="95">
        <v>0</v>
      </c>
      <c r="Y1669" s="95">
        <v>0</v>
      </c>
      <c r="Z1669" s="95">
        <v>0</v>
      </c>
      <c r="AA1669" s="95">
        <v>1</v>
      </c>
      <c r="AB1669" s="95">
        <v>0</v>
      </c>
      <c r="AC1669" s="95">
        <v>0</v>
      </c>
      <c r="AD1669" s="95">
        <v>0</v>
      </c>
      <c r="AE1669" s="95">
        <v>0</v>
      </c>
      <c r="AF1669" s="95">
        <v>0</v>
      </c>
      <c r="AG1669" s="95">
        <v>0</v>
      </c>
      <c r="AH1669" s="95">
        <v>0</v>
      </c>
      <c r="AI1669" s="95">
        <v>0</v>
      </c>
      <c r="AJ1669" s="95">
        <v>0</v>
      </c>
      <c r="AK1669" s="95">
        <v>8</v>
      </c>
      <c r="AL1669" s="95">
        <v>0</v>
      </c>
      <c r="AM1669" s="95">
        <v>0</v>
      </c>
      <c r="AN1669" s="95">
        <v>0</v>
      </c>
      <c r="AO1669" s="96">
        <v>0</v>
      </c>
    </row>
    <row r="1670" spans="1:41" x14ac:dyDescent="0.3">
      <c r="A1670" s="81" t="s">
        <v>1686</v>
      </c>
      <c r="B1670" s="95">
        <v>0</v>
      </c>
      <c r="C1670" s="95">
        <v>0</v>
      </c>
      <c r="D1670" s="95">
        <v>0</v>
      </c>
      <c r="E1670" s="95">
        <v>0</v>
      </c>
      <c r="F1670" s="95">
        <v>0</v>
      </c>
      <c r="G1670" s="95">
        <v>12</v>
      </c>
      <c r="H1670" s="95">
        <v>0</v>
      </c>
      <c r="I1670" s="95">
        <v>0</v>
      </c>
      <c r="J1670" s="95">
        <v>0</v>
      </c>
      <c r="K1670" s="95">
        <v>0</v>
      </c>
      <c r="L1670" s="95">
        <v>0</v>
      </c>
      <c r="M1670" s="95">
        <v>0</v>
      </c>
      <c r="N1670" s="95">
        <v>0</v>
      </c>
      <c r="O1670" s="95">
        <v>0</v>
      </c>
      <c r="P1670" s="95">
        <v>0</v>
      </c>
      <c r="Q1670" s="95">
        <v>4</v>
      </c>
      <c r="R1670" s="95">
        <v>0</v>
      </c>
      <c r="S1670" s="95">
        <v>0</v>
      </c>
      <c r="T1670" s="95">
        <v>0</v>
      </c>
      <c r="U1670" s="95">
        <v>0</v>
      </c>
      <c r="V1670" s="95">
        <v>0</v>
      </c>
      <c r="W1670" s="95">
        <v>0</v>
      </c>
      <c r="X1670" s="95">
        <v>0</v>
      </c>
      <c r="Y1670" s="95">
        <v>0</v>
      </c>
      <c r="Z1670" s="95">
        <v>0</v>
      </c>
      <c r="AA1670" s="95">
        <v>0</v>
      </c>
      <c r="AB1670" s="95">
        <v>0</v>
      </c>
      <c r="AC1670" s="95">
        <v>0</v>
      </c>
      <c r="AD1670" s="95">
        <v>0</v>
      </c>
      <c r="AE1670" s="95">
        <v>0</v>
      </c>
      <c r="AF1670" s="95">
        <v>0</v>
      </c>
      <c r="AG1670" s="95">
        <v>0</v>
      </c>
      <c r="AH1670" s="95">
        <v>0</v>
      </c>
      <c r="AI1670" s="95">
        <v>0</v>
      </c>
      <c r="AJ1670" s="95">
        <v>0</v>
      </c>
      <c r="AK1670" s="95">
        <v>3</v>
      </c>
      <c r="AL1670" s="95">
        <v>0</v>
      </c>
      <c r="AM1670" s="95">
        <v>0</v>
      </c>
      <c r="AN1670" s="95">
        <v>0</v>
      </c>
      <c r="AO1670" s="96">
        <v>0</v>
      </c>
    </row>
    <row r="1671" spans="1:41" x14ac:dyDescent="0.3">
      <c r="A1671" s="81" t="s">
        <v>1687</v>
      </c>
      <c r="B1671" s="95">
        <v>0</v>
      </c>
      <c r="C1671" s="95">
        <v>0</v>
      </c>
      <c r="D1671" s="95">
        <v>0</v>
      </c>
      <c r="E1671" s="95">
        <v>0</v>
      </c>
      <c r="F1671" s="95">
        <v>0</v>
      </c>
      <c r="G1671" s="95">
        <v>0</v>
      </c>
      <c r="H1671" s="95">
        <v>0</v>
      </c>
      <c r="I1671" s="95">
        <v>0</v>
      </c>
      <c r="J1671" s="95">
        <v>0</v>
      </c>
      <c r="K1671" s="95">
        <v>0</v>
      </c>
      <c r="L1671" s="95">
        <v>0</v>
      </c>
      <c r="M1671" s="95">
        <v>0</v>
      </c>
      <c r="N1671" s="95">
        <v>0</v>
      </c>
      <c r="O1671" s="95">
        <v>0</v>
      </c>
      <c r="P1671" s="95">
        <v>0</v>
      </c>
      <c r="Q1671" s="95">
        <v>1</v>
      </c>
      <c r="R1671" s="95">
        <v>0</v>
      </c>
      <c r="S1671" s="95">
        <v>0</v>
      </c>
      <c r="T1671" s="95">
        <v>0</v>
      </c>
      <c r="U1671" s="95">
        <v>0</v>
      </c>
      <c r="V1671" s="95">
        <v>0</v>
      </c>
      <c r="W1671" s="95">
        <v>0</v>
      </c>
      <c r="X1671" s="95">
        <v>0</v>
      </c>
      <c r="Y1671" s="95">
        <v>0</v>
      </c>
      <c r="Z1671" s="95">
        <v>0</v>
      </c>
      <c r="AA1671" s="95">
        <v>0</v>
      </c>
      <c r="AB1671" s="95">
        <v>0</v>
      </c>
      <c r="AC1671" s="95">
        <v>0</v>
      </c>
      <c r="AD1671" s="95">
        <v>0</v>
      </c>
      <c r="AE1671" s="95">
        <v>0</v>
      </c>
      <c r="AF1671" s="95">
        <v>0</v>
      </c>
      <c r="AG1671" s="95">
        <v>0</v>
      </c>
      <c r="AH1671" s="95">
        <v>0</v>
      </c>
      <c r="AI1671" s="95">
        <v>0</v>
      </c>
      <c r="AJ1671" s="95">
        <v>0</v>
      </c>
      <c r="AK1671" s="95">
        <v>0</v>
      </c>
      <c r="AL1671" s="95">
        <v>0</v>
      </c>
      <c r="AM1671" s="95">
        <v>0</v>
      </c>
      <c r="AN1671" s="95">
        <v>0</v>
      </c>
      <c r="AO1671" s="96">
        <v>0</v>
      </c>
    </row>
    <row r="1672" spans="1:41" ht="30.6" x14ac:dyDescent="0.3">
      <c r="A1672" s="81" t="s">
        <v>1688</v>
      </c>
      <c r="B1672" s="95">
        <v>0</v>
      </c>
      <c r="C1672" s="95">
        <v>0</v>
      </c>
      <c r="D1672" s="95">
        <v>0</v>
      </c>
      <c r="E1672" s="95">
        <v>0</v>
      </c>
      <c r="F1672" s="95">
        <v>0</v>
      </c>
      <c r="G1672" s="95">
        <v>8</v>
      </c>
      <c r="H1672" s="95">
        <v>0</v>
      </c>
      <c r="I1672" s="95">
        <v>0</v>
      </c>
      <c r="J1672" s="95">
        <v>0</v>
      </c>
      <c r="K1672" s="95">
        <v>0</v>
      </c>
      <c r="L1672" s="95">
        <v>0</v>
      </c>
      <c r="M1672" s="95">
        <v>0</v>
      </c>
      <c r="N1672" s="95">
        <v>0</v>
      </c>
      <c r="O1672" s="95">
        <v>0</v>
      </c>
      <c r="P1672" s="95">
        <v>0</v>
      </c>
      <c r="Q1672" s="95">
        <v>6</v>
      </c>
      <c r="R1672" s="95">
        <v>0</v>
      </c>
      <c r="S1672" s="95">
        <v>0</v>
      </c>
      <c r="T1672" s="95">
        <v>0</v>
      </c>
      <c r="U1672" s="95">
        <v>0</v>
      </c>
      <c r="V1672" s="95">
        <v>0</v>
      </c>
      <c r="W1672" s="95">
        <v>0</v>
      </c>
      <c r="X1672" s="95">
        <v>0</v>
      </c>
      <c r="Y1672" s="95">
        <v>0</v>
      </c>
      <c r="Z1672" s="95">
        <v>0</v>
      </c>
      <c r="AA1672" s="95">
        <v>1</v>
      </c>
      <c r="AB1672" s="95">
        <v>0</v>
      </c>
      <c r="AC1672" s="95">
        <v>0</v>
      </c>
      <c r="AD1672" s="95">
        <v>0</v>
      </c>
      <c r="AE1672" s="95">
        <v>0</v>
      </c>
      <c r="AF1672" s="95">
        <v>0</v>
      </c>
      <c r="AG1672" s="95">
        <v>0</v>
      </c>
      <c r="AH1672" s="95">
        <v>0</v>
      </c>
      <c r="AI1672" s="95">
        <v>0</v>
      </c>
      <c r="AJ1672" s="95">
        <v>0</v>
      </c>
      <c r="AK1672" s="95">
        <v>2</v>
      </c>
      <c r="AL1672" s="95">
        <v>0</v>
      </c>
      <c r="AM1672" s="95">
        <v>0</v>
      </c>
      <c r="AN1672" s="95">
        <v>0</v>
      </c>
      <c r="AO1672" s="96">
        <v>0</v>
      </c>
    </row>
    <row r="1673" spans="1:41" ht="20.399999999999999" x14ac:dyDescent="0.3">
      <c r="A1673" s="81" t="s">
        <v>1689</v>
      </c>
      <c r="B1673" s="95">
        <v>0</v>
      </c>
      <c r="C1673" s="95">
        <v>0</v>
      </c>
      <c r="D1673" s="95">
        <v>0</v>
      </c>
      <c r="E1673" s="95">
        <v>0</v>
      </c>
      <c r="F1673" s="95">
        <v>0</v>
      </c>
      <c r="G1673" s="95">
        <v>20</v>
      </c>
      <c r="H1673" s="95">
        <v>0</v>
      </c>
      <c r="I1673" s="95">
        <v>0</v>
      </c>
      <c r="J1673" s="95">
        <v>0</v>
      </c>
      <c r="K1673" s="95">
        <v>0</v>
      </c>
      <c r="L1673" s="95">
        <v>0</v>
      </c>
      <c r="M1673" s="95">
        <v>0</v>
      </c>
      <c r="N1673" s="95">
        <v>0</v>
      </c>
      <c r="O1673" s="95">
        <v>0</v>
      </c>
      <c r="P1673" s="95">
        <v>0</v>
      </c>
      <c r="Q1673" s="95">
        <v>0</v>
      </c>
      <c r="R1673" s="95">
        <v>0</v>
      </c>
      <c r="S1673" s="95">
        <v>0</v>
      </c>
      <c r="T1673" s="95">
        <v>0</v>
      </c>
      <c r="U1673" s="95">
        <v>0</v>
      </c>
      <c r="V1673" s="95">
        <v>0</v>
      </c>
      <c r="W1673" s="95">
        <v>0</v>
      </c>
      <c r="X1673" s="95">
        <v>0</v>
      </c>
      <c r="Y1673" s="95">
        <v>0</v>
      </c>
      <c r="Z1673" s="95">
        <v>0</v>
      </c>
      <c r="AA1673" s="95">
        <v>0</v>
      </c>
      <c r="AB1673" s="95">
        <v>0</v>
      </c>
      <c r="AC1673" s="95">
        <v>0</v>
      </c>
      <c r="AD1673" s="95">
        <v>0</v>
      </c>
      <c r="AE1673" s="95">
        <v>0</v>
      </c>
      <c r="AF1673" s="95">
        <v>0</v>
      </c>
      <c r="AG1673" s="95">
        <v>0</v>
      </c>
      <c r="AH1673" s="95">
        <v>0</v>
      </c>
      <c r="AI1673" s="95">
        <v>0</v>
      </c>
      <c r="AJ1673" s="95">
        <v>0</v>
      </c>
      <c r="AK1673" s="95">
        <v>1</v>
      </c>
      <c r="AL1673" s="95">
        <v>0</v>
      </c>
      <c r="AM1673" s="95">
        <v>0</v>
      </c>
      <c r="AN1673" s="95">
        <v>0</v>
      </c>
      <c r="AO1673" s="96">
        <v>0</v>
      </c>
    </row>
    <row r="1674" spans="1:41" ht="20.399999999999999" x14ac:dyDescent="0.3">
      <c r="A1674" s="81" t="s">
        <v>1690</v>
      </c>
      <c r="B1674" s="95">
        <v>0</v>
      </c>
      <c r="C1674" s="95">
        <v>0</v>
      </c>
      <c r="D1674" s="95">
        <v>0</v>
      </c>
      <c r="E1674" s="95">
        <v>0</v>
      </c>
      <c r="F1674" s="95">
        <v>1</v>
      </c>
      <c r="G1674" s="95">
        <v>42</v>
      </c>
      <c r="H1674" s="95">
        <v>0</v>
      </c>
      <c r="I1674" s="95">
        <v>0</v>
      </c>
      <c r="J1674" s="95">
        <v>0</v>
      </c>
      <c r="K1674" s="95">
        <v>0</v>
      </c>
      <c r="L1674" s="95">
        <v>0</v>
      </c>
      <c r="M1674" s="95">
        <v>0</v>
      </c>
      <c r="N1674" s="95">
        <v>0</v>
      </c>
      <c r="O1674" s="95">
        <v>0</v>
      </c>
      <c r="P1674" s="95">
        <v>0</v>
      </c>
      <c r="Q1674" s="95">
        <v>15</v>
      </c>
      <c r="R1674" s="95">
        <v>0</v>
      </c>
      <c r="S1674" s="95">
        <v>0</v>
      </c>
      <c r="T1674" s="95">
        <v>0</v>
      </c>
      <c r="U1674" s="95">
        <v>0</v>
      </c>
      <c r="V1674" s="95">
        <v>0</v>
      </c>
      <c r="W1674" s="95">
        <v>0</v>
      </c>
      <c r="X1674" s="95">
        <v>0</v>
      </c>
      <c r="Y1674" s="95">
        <v>0</v>
      </c>
      <c r="Z1674" s="95">
        <v>0</v>
      </c>
      <c r="AA1674" s="95">
        <v>1</v>
      </c>
      <c r="AB1674" s="95">
        <v>0</v>
      </c>
      <c r="AC1674" s="95">
        <v>0</v>
      </c>
      <c r="AD1674" s="95">
        <v>0</v>
      </c>
      <c r="AE1674" s="95">
        <v>0</v>
      </c>
      <c r="AF1674" s="95">
        <v>0</v>
      </c>
      <c r="AG1674" s="95">
        <v>0</v>
      </c>
      <c r="AH1674" s="95">
        <v>0</v>
      </c>
      <c r="AI1674" s="95">
        <v>0</v>
      </c>
      <c r="AJ1674" s="95">
        <v>0</v>
      </c>
      <c r="AK1674" s="95">
        <v>4</v>
      </c>
      <c r="AL1674" s="95">
        <v>0</v>
      </c>
      <c r="AM1674" s="95">
        <v>0</v>
      </c>
      <c r="AN1674" s="95">
        <v>0</v>
      </c>
      <c r="AO1674" s="96">
        <v>0</v>
      </c>
    </row>
    <row r="1675" spans="1:41" ht="20.399999999999999" x14ac:dyDescent="0.3">
      <c r="A1675" s="81" t="s">
        <v>1691</v>
      </c>
      <c r="B1675" s="95">
        <v>0</v>
      </c>
      <c r="C1675" s="95">
        <v>0</v>
      </c>
      <c r="D1675" s="95">
        <v>0</v>
      </c>
      <c r="E1675" s="95">
        <v>0</v>
      </c>
      <c r="F1675" s="95">
        <v>0</v>
      </c>
      <c r="G1675" s="95">
        <v>14</v>
      </c>
      <c r="H1675" s="95">
        <v>0</v>
      </c>
      <c r="I1675" s="95">
        <v>0</v>
      </c>
      <c r="J1675" s="95">
        <v>0</v>
      </c>
      <c r="K1675" s="95">
        <v>0</v>
      </c>
      <c r="L1675" s="95">
        <v>0</v>
      </c>
      <c r="M1675" s="95">
        <v>0</v>
      </c>
      <c r="N1675" s="95">
        <v>0</v>
      </c>
      <c r="O1675" s="95">
        <v>0</v>
      </c>
      <c r="P1675" s="95">
        <v>0</v>
      </c>
      <c r="Q1675" s="95">
        <v>11</v>
      </c>
      <c r="R1675" s="95">
        <v>0</v>
      </c>
      <c r="S1675" s="95">
        <v>0</v>
      </c>
      <c r="T1675" s="95">
        <v>0</v>
      </c>
      <c r="U1675" s="95">
        <v>0</v>
      </c>
      <c r="V1675" s="95">
        <v>0</v>
      </c>
      <c r="W1675" s="95">
        <v>0</v>
      </c>
      <c r="X1675" s="95">
        <v>0</v>
      </c>
      <c r="Y1675" s="95">
        <v>0</v>
      </c>
      <c r="Z1675" s="95">
        <v>0</v>
      </c>
      <c r="AA1675" s="95">
        <v>0</v>
      </c>
      <c r="AB1675" s="95">
        <v>0</v>
      </c>
      <c r="AC1675" s="95">
        <v>0</v>
      </c>
      <c r="AD1675" s="95">
        <v>0</v>
      </c>
      <c r="AE1675" s="95">
        <v>0</v>
      </c>
      <c r="AF1675" s="95">
        <v>0</v>
      </c>
      <c r="AG1675" s="95">
        <v>0</v>
      </c>
      <c r="AH1675" s="95">
        <v>0</v>
      </c>
      <c r="AI1675" s="95">
        <v>0</v>
      </c>
      <c r="AJ1675" s="95">
        <v>0</v>
      </c>
      <c r="AK1675" s="95">
        <v>9</v>
      </c>
      <c r="AL1675" s="95">
        <v>0</v>
      </c>
      <c r="AM1675" s="95">
        <v>0</v>
      </c>
      <c r="AN1675" s="95">
        <v>0</v>
      </c>
      <c r="AO1675" s="96">
        <v>0</v>
      </c>
    </row>
    <row r="1676" spans="1:41" x14ac:dyDescent="0.3">
      <c r="A1676" s="81" t="s">
        <v>1087</v>
      </c>
      <c r="B1676" s="95">
        <v>0</v>
      </c>
      <c r="C1676" s="95">
        <v>0</v>
      </c>
      <c r="D1676" s="95">
        <v>0</v>
      </c>
      <c r="E1676" s="95">
        <v>0</v>
      </c>
      <c r="F1676" s="95">
        <v>1</v>
      </c>
      <c r="G1676" s="95">
        <v>26</v>
      </c>
      <c r="H1676" s="95">
        <v>0</v>
      </c>
      <c r="I1676" s="95">
        <v>0</v>
      </c>
      <c r="J1676" s="95">
        <v>0</v>
      </c>
      <c r="K1676" s="95">
        <v>0</v>
      </c>
      <c r="L1676" s="95">
        <v>0</v>
      </c>
      <c r="M1676" s="95">
        <v>0</v>
      </c>
      <c r="N1676" s="95">
        <v>0</v>
      </c>
      <c r="O1676" s="95">
        <v>0</v>
      </c>
      <c r="P1676" s="95">
        <v>0</v>
      </c>
      <c r="Q1676" s="95">
        <v>7</v>
      </c>
      <c r="R1676" s="95">
        <v>0</v>
      </c>
      <c r="S1676" s="95">
        <v>0</v>
      </c>
      <c r="T1676" s="95">
        <v>0</v>
      </c>
      <c r="U1676" s="95">
        <v>0</v>
      </c>
      <c r="V1676" s="95">
        <v>0</v>
      </c>
      <c r="W1676" s="95">
        <v>0</v>
      </c>
      <c r="X1676" s="95">
        <v>0</v>
      </c>
      <c r="Y1676" s="95">
        <v>0</v>
      </c>
      <c r="Z1676" s="95">
        <v>0</v>
      </c>
      <c r="AA1676" s="95">
        <v>1</v>
      </c>
      <c r="AB1676" s="95">
        <v>0</v>
      </c>
      <c r="AC1676" s="95">
        <v>0</v>
      </c>
      <c r="AD1676" s="95">
        <v>0</v>
      </c>
      <c r="AE1676" s="95">
        <v>0</v>
      </c>
      <c r="AF1676" s="95">
        <v>0</v>
      </c>
      <c r="AG1676" s="95">
        <v>0</v>
      </c>
      <c r="AH1676" s="95">
        <v>0</v>
      </c>
      <c r="AI1676" s="95">
        <v>0</v>
      </c>
      <c r="AJ1676" s="95">
        <v>0</v>
      </c>
      <c r="AK1676" s="95">
        <v>5</v>
      </c>
      <c r="AL1676" s="95">
        <v>0</v>
      </c>
      <c r="AM1676" s="95">
        <v>0</v>
      </c>
      <c r="AN1676" s="95">
        <v>0</v>
      </c>
      <c r="AO1676" s="96">
        <v>0</v>
      </c>
    </row>
    <row r="1677" spans="1:41" x14ac:dyDescent="0.3">
      <c r="A1677" s="81" t="s">
        <v>1692</v>
      </c>
      <c r="B1677" s="95">
        <v>0</v>
      </c>
      <c r="C1677" s="95">
        <v>0</v>
      </c>
      <c r="D1677" s="95">
        <v>0</v>
      </c>
      <c r="E1677" s="95">
        <v>0</v>
      </c>
      <c r="F1677" s="95">
        <v>0</v>
      </c>
      <c r="G1677" s="95">
        <v>0</v>
      </c>
      <c r="H1677" s="95">
        <v>0</v>
      </c>
      <c r="I1677" s="95">
        <v>0</v>
      </c>
      <c r="J1677" s="95">
        <v>0</v>
      </c>
      <c r="K1677" s="95">
        <v>0</v>
      </c>
      <c r="L1677" s="95">
        <v>0</v>
      </c>
      <c r="M1677" s="95">
        <v>0</v>
      </c>
      <c r="N1677" s="95">
        <v>0</v>
      </c>
      <c r="O1677" s="95">
        <v>0</v>
      </c>
      <c r="P1677" s="95">
        <v>0</v>
      </c>
      <c r="Q1677" s="95">
        <v>0</v>
      </c>
      <c r="R1677" s="95">
        <v>0</v>
      </c>
      <c r="S1677" s="95">
        <v>0</v>
      </c>
      <c r="T1677" s="95">
        <v>0</v>
      </c>
      <c r="U1677" s="95">
        <v>0</v>
      </c>
      <c r="V1677" s="95">
        <v>0</v>
      </c>
      <c r="W1677" s="95">
        <v>0</v>
      </c>
      <c r="X1677" s="95">
        <v>0</v>
      </c>
      <c r="Y1677" s="95">
        <v>0</v>
      </c>
      <c r="Z1677" s="95">
        <v>0</v>
      </c>
      <c r="AA1677" s="95">
        <v>0</v>
      </c>
      <c r="AB1677" s="95">
        <v>0</v>
      </c>
      <c r="AC1677" s="95">
        <v>0</v>
      </c>
      <c r="AD1677" s="95">
        <v>0</v>
      </c>
      <c r="AE1677" s="95">
        <v>0</v>
      </c>
      <c r="AF1677" s="95">
        <v>0</v>
      </c>
      <c r="AG1677" s="95">
        <v>0</v>
      </c>
      <c r="AH1677" s="95">
        <v>0</v>
      </c>
      <c r="AI1677" s="95">
        <v>0</v>
      </c>
      <c r="AJ1677" s="95">
        <v>0</v>
      </c>
      <c r="AK1677" s="95">
        <v>0</v>
      </c>
      <c r="AL1677" s="95">
        <v>0</v>
      </c>
      <c r="AM1677" s="95">
        <v>0</v>
      </c>
      <c r="AN1677" s="95">
        <v>0</v>
      </c>
      <c r="AO1677" s="96">
        <v>0</v>
      </c>
    </row>
    <row r="1678" spans="1:41" x14ac:dyDescent="0.3">
      <c r="A1678" s="81" t="s">
        <v>1693</v>
      </c>
      <c r="B1678" s="95">
        <v>0</v>
      </c>
      <c r="C1678" s="95">
        <v>0</v>
      </c>
      <c r="D1678" s="95">
        <v>0</v>
      </c>
      <c r="E1678" s="95">
        <v>0</v>
      </c>
      <c r="F1678" s="95">
        <v>0</v>
      </c>
      <c r="G1678" s="95">
        <v>0</v>
      </c>
      <c r="H1678" s="95">
        <v>0</v>
      </c>
      <c r="I1678" s="95">
        <v>0</v>
      </c>
      <c r="J1678" s="95">
        <v>0</v>
      </c>
      <c r="K1678" s="95">
        <v>0</v>
      </c>
      <c r="L1678" s="95">
        <v>0</v>
      </c>
      <c r="M1678" s="95">
        <v>0</v>
      </c>
      <c r="N1678" s="95">
        <v>0</v>
      </c>
      <c r="O1678" s="95">
        <v>0</v>
      </c>
      <c r="P1678" s="95">
        <v>0</v>
      </c>
      <c r="Q1678" s="95">
        <v>0</v>
      </c>
      <c r="R1678" s="95">
        <v>0</v>
      </c>
      <c r="S1678" s="95">
        <v>0</v>
      </c>
      <c r="T1678" s="95">
        <v>0</v>
      </c>
      <c r="U1678" s="95">
        <v>0</v>
      </c>
      <c r="V1678" s="95">
        <v>0</v>
      </c>
      <c r="W1678" s="95">
        <v>0</v>
      </c>
      <c r="X1678" s="95">
        <v>0</v>
      </c>
      <c r="Y1678" s="95">
        <v>0</v>
      </c>
      <c r="Z1678" s="95">
        <v>0</v>
      </c>
      <c r="AA1678" s="95">
        <v>0</v>
      </c>
      <c r="AB1678" s="95">
        <v>0</v>
      </c>
      <c r="AC1678" s="95">
        <v>0</v>
      </c>
      <c r="AD1678" s="95">
        <v>0</v>
      </c>
      <c r="AE1678" s="95">
        <v>0</v>
      </c>
      <c r="AF1678" s="95">
        <v>0</v>
      </c>
      <c r="AG1678" s="95">
        <v>0</v>
      </c>
      <c r="AH1678" s="95">
        <v>0</v>
      </c>
      <c r="AI1678" s="95">
        <v>0</v>
      </c>
      <c r="AJ1678" s="95">
        <v>0</v>
      </c>
      <c r="AK1678" s="95">
        <v>0</v>
      </c>
      <c r="AL1678" s="95">
        <v>0</v>
      </c>
      <c r="AM1678" s="95">
        <v>0</v>
      </c>
      <c r="AN1678" s="95">
        <v>0</v>
      </c>
      <c r="AO1678" s="96">
        <v>0</v>
      </c>
    </row>
    <row r="1679" spans="1:41" x14ac:dyDescent="0.3">
      <c r="A1679" s="117" t="s">
        <v>1694</v>
      </c>
      <c r="B1679" s="117"/>
      <c r="C1679" s="117"/>
    </row>
    <row r="1680" spans="1:41" x14ac:dyDescent="0.3">
      <c r="A1680" s="15"/>
    </row>
    <row r="1681" spans="1:17" x14ac:dyDescent="0.3">
      <c r="A1681" s="75" t="s">
        <v>1695</v>
      </c>
    </row>
    <row r="1682" spans="1:17" x14ac:dyDescent="0.3">
      <c r="A1682" s="76"/>
      <c r="B1682" s="77"/>
      <c r="C1682" s="108" t="s">
        <v>6</v>
      </c>
      <c r="D1682" s="109"/>
      <c r="E1682" s="109"/>
      <c r="F1682" s="109"/>
      <c r="G1682" s="113" t="s">
        <v>2</v>
      </c>
    </row>
    <row r="1683" spans="1:17" x14ac:dyDescent="0.3">
      <c r="A1683" s="78"/>
      <c r="B1683" s="79"/>
      <c r="C1683" s="80" t="s">
        <v>799</v>
      </c>
      <c r="D1683" s="80" t="s">
        <v>800</v>
      </c>
      <c r="E1683" s="80" t="s">
        <v>801</v>
      </c>
      <c r="F1683" s="80" t="s">
        <v>802</v>
      </c>
      <c r="G1683" s="114"/>
    </row>
    <row r="1684" spans="1:17" x14ac:dyDescent="0.3">
      <c r="A1684" s="78"/>
      <c r="B1684" s="79"/>
      <c r="C1684" s="8" t="s">
        <v>2</v>
      </c>
      <c r="D1684" s="8" t="s">
        <v>2</v>
      </c>
      <c r="E1684" s="8" t="s">
        <v>2</v>
      </c>
      <c r="F1684" s="8" t="s">
        <v>2</v>
      </c>
      <c r="G1684" s="115"/>
    </row>
    <row r="1685" spans="1:17" x14ac:dyDescent="0.3">
      <c r="A1685" s="10" t="s">
        <v>1696</v>
      </c>
      <c r="B1685" s="81" t="s">
        <v>1697</v>
      </c>
      <c r="C1685" s="12">
        <v>332</v>
      </c>
      <c r="D1685" s="12">
        <v>103</v>
      </c>
      <c r="E1685" s="12">
        <v>2</v>
      </c>
      <c r="F1685" s="12">
        <v>233</v>
      </c>
      <c r="G1685" s="82">
        <v>670</v>
      </c>
    </row>
    <row r="1686" spans="1:17" x14ac:dyDescent="0.3">
      <c r="A1686" s="10" t="s">
        <v>1698</v>
      </c>
      <c r="B1686" s="81" t="s">
        <v>1699</v>
      </c>
      <c r="C1686" s="12">
        <v>715</v>
      </c>
      <c r="D1686" s="12">
        <v>87</v>
      </c>
      <c r="E1686" s="12">
        <v>79</v>
      </c>
      <c r="F1686" s="12">
        <v>0</v>
      </c>
      <c r="G1686" s="82">
        <v>881</v>
      </c>
    </row>
    <row r="1687" spans="1:17" x14ac:dyDescent="0.3">
      <c r="A1687" s="10" t="s">
        <v>1696</v>
      </c>
      <c r="B1687" s="81" t="s">
        <v>1700</v>
      </c>
      <c r="C1687" s="12">
        <v>47</v>
      </c>
      <c r="D1687" s="12">
        <v>97</v>
      </c>
      <c r="E1687" s="12">
        <v>137</v>
      </c>
      <c r="F1687" s="12">
        <v>118</v>
      </c>
      <c r="G1687" s="82">
        <v>399</v>
      </c>
    </row>
    <row r="1688" spans="1:17" x14ac:dyDescent="0.3">
      <c r="A1688" s="10" t="s">
        <v>1698</v>
      </c>
      <c r="B1688" s="81" t="s">
        <v>1701</v>
      </c>
      <c r="C1688" s="12">
        <v>351</v>
      </c>
      <c r="D1688" s="12">
        <v>116</v>
      </c>
      <c r="E1688" s="12">
        <v>140</v>
      </c>
      <c r="F1688" s="12">
        <v>0</v>
      </c>
      <c r="G1688" s="82">
        <v>607</v>
      </c>
    </row>
    <row r="1689" spans="1:17" x14ac:dyDescent="0.3">
      <c r="A1689" s="10" t="s">
        <v>1696</v>
      </c>
      <c r="B1689" s="81" t="s">
        <v>1702</v>
      </c>
      <c r="C1689" s="12">
        <v>8</v>
      </c>
      <c r="D1689" s="12">
        <v>3</v>
      </c>
      <c r="E1689" s="12">
        <v>0</v>
      </c>
      <c r="F1689" s="12">
        <v>4</v>
      </c>
      <c r="G1689" s="82">
        <v>15</v>
      </c>
    </row>
    <row r="1690" spans="1:17" x14ac:dyDescent="0.3">
      <c r="A1690" s="10" t="s">
        <v>1698</v>
      </c>
      <c r="B1690" s="81" t="s">
        <v>1703</v>
      </c>
      <c r="C1690" s="12">
        <v>144</v>
      </c>
      <c r="D1690" s="12">
        <v>2</v>
      </c>
      <c r="E1690" s="12">
        <v>0</v>
      </c>
      <c r="F1690" s="12">
        <v>0</v>
      </c>
      <c r="G1690" s="82">
        <v>146</v>
      </c>
    </row>
    <row r="1691" spans="1:17" x14ac:dyDescent="0.3">
      <c r="A1691" s="10" t="s">
        <v>1704</v>
      </c>
      <c r="B1691" s="83"/>
      <c r="C1691" s="12">
        <v>78</v>
      </c>
      <c r="D1691" s="12">
        <v>177</v>
      </c>
      <c r="E1691" s="12">
        <v>169</v>
      </c>
      <c r="F1691" s="12">
        <v>90</v>
      </c>
      <c r="G1691" s="82">
        <v>514</v>
      </c>
    </row>
    <row r="1692" spans="1:17" x14ac:dyDescent="0.3">
      <c r="A1692" s="10" t="s">
        <v>1705</v>
      </c>
      <c r="B1692" s="83"/>
      <c r="C1692" s="12">
        <v>1236</v>
      </c>
      <c r="D1692" s="12">
        <v>159</v>
      </c>
      <c r="E1692" s="12">
        <v>525</v>
      </c>
      <c r="F1692" s="12">
        <v>0</v>
      </c>
      <c r="G1692" s="82">
        <v>1920</v>
      </c>
    </row>
    <row r="1693" spans="1:17" x14ac:dyDescent="0.3">
      <c r="A1693" s="102" t="s">
        <v>1706</v>
      </c>
      <c r="B1693" s="81" t="s">
        <v>1707</v>
      </c>
      <c r="C1693" s="12">
        <v>2</v>
      </c>
      <c r="D1693" s="12">
        <v>0</v>
      </c>
      <c r="E1693" s="12">
        <v>8</v>
      </c>
      <c r="F1693" s="12">
        <v>0</v>
      </c>
      <c r="G1693" s="82">
        <v>10</v>
      </c>
    </row>
    <row r="1694" spans="1:17" x14ac:dyDescent="0.3">
      <c r="A1694" s="104"/>
      <c r="B1694" s="81" t="s">
        <v>1708</v>
      </c>
      <c r="C1694" s="12">
        <v>0</v>
      </c>
      <c r="D1694" s="12">
        <v>10</v>
      </c>
      <c r="E1694" s="12">
        <v>82</v>
      </c>
      <c r="F1694" s="12">
        <v>0</v>
      </c>
      <c r="G1694" s="82">
        <v>92</v>
      </c>
    </row>
    <row r="1695" spans="1:17" x14ac:dyDescent="0.3">
      <c r="A1695" s="26" t="s">
        <v>1709</v>
      </c>
    </row>
    <row r="1696" spans="1:17" x14ac:dyDescent="0.3">
      <c r="A1696" s="76"/>
      <c r="B1696" s="77"/>
      <c r="C1696" s="108" t="s">
        <v>6</v>
      </c>
      <c r="D1696" s="109"/>
      <c r="E1696" s="109"/>
      <c r="F1696" s="109"/>
      <c r="G1696" s="109"/>
      <c r="H1696" s="109"/>
      <c r="I1696" s="109"/>
      <c r="J1696" s="109"/>
      <c r="K1696" s="109"/>
      <c r="L1696" s="109"/>
      <c r="M1696" s="109"/>
      <c r="N1696" s="109"/>
      <c r="O1696" s="110" t="s">
        <v>888</v>
      </c>
      <c r="P1696" s="110" t="s">
        <v>791</v>
      </c>
      <c r="Q1696" s="113" t="s">
        <v>962</v>
      </c>
    </row>
    <row r="1697" spans="1:17" x14ac:dyDescent="0.3">
      <c r="A1697" s="78"/>
      <c r="B1697" s="79"/>
      <c r="C1697" s="108" t="s">
        <v>799</v>
      </c>
      <c r="D1697" s="109"/>
      <c r="E1697" s="109"/>
      <c r="F1697" s="108" t="s">
        <v>800</v>
      </c>
      <c r="G1697" s="109"/>
      <c r="H1697" s="109"/>
      <c r="I1697" s="108" t="s">
        <v>801</v>
      </c>
      <c r="J1697" s="109"/>
      <c r="K1697" s="109"/>
      <c r="L1697" s="108" t="s">
        <v>802</v>
      </c>
      <c r="M1697" s="109"/>
      <c r="N1697" s="109"/>
      <c r="O1697" s="111"/>
      <c r="P1697" s="111"/>
      <c r="Q1697" s="114"/>
    </row>
    <row r="1698" spans="1:17" x14ac:dyDescent="0.3">
      <c r="A1698" s="78"/>
      <c r="B1698" s="79"/>
      <c r="C1698" s="86" t="s">
        <v>888</v>
      </c>
      <c r="D1698" s="86" t="s">
        <v>791</v>
      </c>
      <c r="E1698" s="86" t="s">
        <v>962</v>
      </c>
      <c r="F1698" s="86" t="s">
        <v>888</v>
      </c>
      <c r="G1698" s="86" t="s">
        <v>791</v>
      </c>
      <c r="H1698" s="86" t="s">
        <v>962</v>
      </c>
      <c r="I1698" s="86" t="s">
        <v>888</v>
      </c>
      <c r="J1698" s="86" t="s">
        <v>791</v>
      </c>
      <c r="K1698" s="86" t="s">
        <v>962</v>
      </c>
      <c r="L1698" s="86" t="s">
        <v>888</v>
      </c>
      <c r="M1698" s="86" t="s">
        <v>791</v>
      </c>
      <c r="N1698" s="86" t="s">
        <v>962</v>
      </c>
      <c r="O1698" s="112"/>
      <c r="P1698" s="112"/>
      <c r="Q1698" s="115"/>
    </row>
    <row r="1699" spans="1:17" x14ac:dyDescent="0.3">
      <c r="A1699" s="105" t="s">
        <v>1710</v>
      </c>
      <c r="B1699" s="81" t="s">
        <v>1711</v>
      </c>
      <c r="C1699" s="12">
        <v>0</v>
      </c>
      <c r="D1699" s="12">
        <v>0</v>
      </c>
      <c r="E1699" s="12">
        <v>0</v>
      </c>
      <c r="F1699" s="12">
        <v>0</v>
      </c>
      <c r="G1699" s="12">
        <v>0</v>
      </c>
      <c r="H1699" s="12">
        <v>0</v>
      </c>
      <c r="I1699" s="12">
        <v>36</v>
      </c>
      <c r="J1699" s="12">
        <v>17</v>
      </c>
      <c r="K1699" s="12">
        <v>41</v>
      </c>
      <c r="L1699" s="12">
        <v>0</v>
      </c>
      <c r="M1699" s="12">
        <v>0</v>
      </c>
      <c r="N1699" s="12">
        <v>0</v>
      </c>
      <c r="O1699" s="87">
        <v>36</v>
      </c>
      <c r="P1699" s="87">
        <v>17</v>
      </c>
      <c r="Q1699" s="82">
        <v>41</v>
      </c>
    </row>
    <row r="1700" spans="1:17" x14ac:dyDescent="0.3">
      <c r="A1700" s="106"/>
      <c r="B1700" s="81" t="s">
        <v>1712</v>
      </c>
      <c r="C1700" s="12">
        <v>402</v>
      </c>
      <c r="D1700" s="12">
        <v>376</v>
      </c>
      <c r="E1700" s="12">
        <v>20</v>
      </c>
      <c r="F1700" s="12">
        <v>39</v>
      </c>
      <c r="G1700" s="12">
        <v>25</v>
      </c>
      <c r="H1700" s="12">
        <v>45</v>
      </c>
      <c r="I1700" s="12">
        <v>62</v>
      </c>
      <c r="J1700" s="12">
        <v>75</v>
      </c>
      <c r="K1700" s="12">
        <v>0</v>
      </c>
      <c r="L1700" s="12">
        <v>18</v>
      </c>
      <c r="M1700" s="12">
        <v>0</v>
      </c>
      <c r="N1700" s="12">
        <v>0</v>
      </c>
      <c r="O1700" s="87">
        <v>521</v>
      </c>
      <c r="P1700" s="87">
        <v>476</v>
      </c>
      <c r="Q1700" s="82">
        <v>65</v>
      </c>
    </row>
    <row r="1701" spans="1:17" x14ac:dyDescent="0.3">
      <c r="A1701" s="106"/>
      <c r="B1701" s="81" t="s">
        <v>1713</v>
      </c>
      <c r="C1701" s="12">
        <v>0</v>
      </c>
      <c r="D1701" s="12">
        <v>0</v>
      </c>
      <c r="E1701" s="12">
        <v>0</v>
      </c>
      <c r="F1701" s="12">
        <v>0</v>
      </c>
      <c r="G1701" s="12">
        <v>0</v>
      </c>
      <c r="H1701" s="12">
        <v>0</v>
      </c>
      <c r="I1701" s="12">
        <v>0</v>
      </c>
      <c r="J1701" s="12">
        <v>0</v>
      </c>
      <c r="K1701" s="12">
        <v>0</v>
      </c>
      <c r="L1701" s="12">
        <v>0</v>
      </c>
      <c r="M1701" s="12">
        <v>0</v>
      </c>
      <c r="N1701" s="12">
        <v>0</v>
      </c>
      <c r="O1701" s="87">
        <v>0</v>
      </c>
      <c r="P1701" s="87">
        <v>0</v>
      </c>
      <c r="Q1701" s="82">
        <v>0</v>
      </c>
    </row>
    <row r="1702" spans="1:17" x14ac:dyDescent="0.3">
      <c r="A1702" s="106"/>
      <c r="B1702" s="81" t="s">
        <v>1714</v>
      </c>
      <c r="C1702" s="12">
        <v>0</v>
      </c>
      <c r="D1702" s="12">
        <v>0</v>
      </c>
      <c r="E1702" s="12">
        <v>0</v>
      </c>
      <c r="F1702" s="12">
        <v>0</v>
      </c>
      <c r="G1702" s="12">
        <v>0</v>
      </c>
      <c r="H1702" s="12">
        <v>0</v>
      </c>
      <c r="I1702" s="12">
        <v>4</v>
      </c>
      <c r="J1702" s="12">
        <v>0</v>
      </c>
      <c r="K1702" s="12">
        <v>0</v>
      </c>
      <c r="L1702" s="12">
        <v>0</v>
      </c>
      <c r="M1702" s="12">
        <v>0</v>
      </c>
      <c r="N1702" s="12">
        <v>0</v>
      </c>
      <c r="O1702" s="87">
        <v>4</v>
      </c>
      <c r="P1702" s="87">
        <v>0</v>
      </c>
      <c r="Q1702" s="82">
        <v>0</v>
      </c>
    </row>
    <row r="1703" spans="1:17" x14ac:dyDescent="0.3">
      <c r="A1703" s="106"/>
      <c r="B1703" s="81" t="s">
        <v>1715</v>
      </c>
      <c r="C1703" s="12">
        <v>0</v>
      </c>
      <c r="D1703" s="12">
        <v>0</v>
      </c>
      <c r="E1703" s="12">
        <v>0</v>
      </c>
      <c r="F1703" s="12">
        <v>0</v>
      </c>
      <c r="G1703" s="12">
        <v>0</v>
      </c>
      <c r="H1703" s="12">
        <v>9</v>
      </c>
      <c r="I1703" s="12">
        <v>0</v>
      </c>
      <c r="J1703" s="12">
        <v>0</v>
      </c>
      <c r="K1703" s="12">
        <v>0</v>
      </c>
      <c r="L1703" s="12">
        <v>0</v>
      </c>
      <c r="M1703" s="12">
        <v>0</v>
      </c>
      <c r="N1703" s="12">
        <v>0</v>
      </c>
      <c r="O1703" s="87">
        <v>0</v>
      </c>
      <c r="P1703" s="87">
        <v>0</v>
      </c>
      <c r="Q1703" s="82">
        <v>9</v>
      </c>
    </row>
    <row r="1704" spans="1:17" x14ac:dyDescent="0.3">
      <c r="A1704" s="106"/>
      <c r="B1704" s="81" t="s">
        <v>1090</v>
      </c>
      <c r="C1704" s="12">
        <v>4942</v>
      </c>
      <c r="D1704" s="12">
        <v>1615</v>
      </c>
      <c r="E1704" s="12">
        <v>35</v>
      </c>
      <c r="F1704" s="12">
        <v>717</v>
      </c>
      <c r="G1704" s="12">
        <v>721</v>
      </c>
      <c r="H1704" s="12">
        <v>0</v>
      </c>
      <c r="I1704" s="12">
        <v>879</v>
      </c>
      <c r="J1704" s="12">
        <v>1223</v>
      </c>
      <c r="K1704" s="12">
        <v>16</v>
      </c>
      <c r="L1704" s="12">
        <v>1106</v>
      </c>
      <c r="M1704" s="12">
        <v>0</v>
      </c>
      <c r="N1704" s="12">
        <v>0</v>
      </c>
      <c r="O1704" s="87">
        <v>7644</v>
      </c>
      <c r="P1704" s="87">
        <v>3559</v>
      </c>
      <c r="Q1704" s="82">
        <v>51</v>
      </c>
    </row>
    <row r="1705" spans="1:17" x14ac:dyDescent="0.3">
      <c r="A1705" s="106"/>
      <c r="B1705" s="81" t="s">
        <v>1716</v>
      </c>
      <c r="C1705" s="12">
        <v>657</v>
      </c>
      <c r="D1705" s="12">
        <v>48</v>
      </c>
      <c r="E1705" s="12">
        <v>23</v>
      </c>
      <c r="F1705" s="12">
        <v>16</v>
      </c>
      <c r="G1705" s="12">
        <v>21</v>
      </c>
      <c r="H1705" s="12">
        <v>6</v>
      </c>
      <c r="I1705" s="12">
        <v>26</v>
      </c>
      <c r="J1705" s="12">
        <v>10</v>
      </c>
      <c r="K1705" s="12">
        <v>23</v>
      </c>
      <c r="L1705" s="12">
        <v>20</v>
      </c>
      <c r="M1705" s="12">
        <v>0</v>
      </c>
      <c r="N1705" s="12">
        <v>0</v>
      </c>
      <c r="O1705" s="87">
        <v>719</v>
      </c>
      <c r="P1705" s="87">
        <v>79</v>
      </c>
      <c r="Q1705" s="82">
        <v>52</v>
      </c>
    </row>
    <row r="1706" spans="1:17" x14ac:dyDescent="0.3">
      <c r="A1706" s="106"/>
      <c r="B1706" s="81" t="s">
        <v>1717</v>
      </c>
      <c r="C1706" s="12">
        <v>11</v>
      </c>
      <c r="D1706" s="12">
        <v>50</v>
      </c>
      <c r="E1706" s="12">
        <v>8</v>
      </c>
      <c r="F1706" s="12">
        <v>1</v>
      </c>
      <c r="G1706" s="12">
        <v>0</v>
      </c>
      <c r="H1706" s="12">
        <v>0</v>
      </c>
      <c r="I1706" s="12">
        <v>82</v>
      </c>
      <c r="J1706" s="12">
        <v>20</v>
      </c>
      <c r="K1706" s="12">
        <v>0</v>
      </c>
      <c r="L1706" s="12">
        <v>2</v>
      </c>
      <c r="M1706" s="12">
        <v>0</v>
      </c>
      <c r="N1706" s="12">
        <v>0</v>
      </c>
      <c r="O1706" s="87">
        <v>96</v>
      </c>
      <c r="P1706" s="87">
        <v>70</v>
      </c>
      <c r="Q1706" s="82">
        <v>8</v>
      </c>
    </row>
    <row r="1707" spans="1:17" x14ac:dyDescent="0.3">
      <c r="A1707" s="106"/>
      <c r="B1707" s="81" t="s">
        <v>1718</v>
      </c>
      <c r="C1707" s="12">
        <v>23</v>
      </c>
      <c r="D1707" s="12">
        <v>18</v>
      </c>
      <c r="E1707" s="12">
        <v>1</v>
      </c>
      <c r="F1707" s="12">
        <v>18</v>
      </c>
      <c r="G1707" s="12">
        <v>15</v>
      </c>
      <c r="H1707" s="12">
        <v>17</v>
      </c>
      <c r="I1707" s="12">
        <v>0</v>
      </c>
      <c r="J1707" s="12">
        <v>0</v>
      </c>
      <c r="K1707" s="12">
        <v>0</v>
      </c>
      <c r="L1707" s="12">
        <v>0</v>
      </c>
      <c r="M1707" s="12">
        <v>0</v>
      </c>
      <c r="N1707" s="12">
        <v>0</v>
      </c>
      <c r="O1707" s="87">
        <v>41</v>
      </c>
      <c r="P1707" s="87">
        <v>33</v>
      </c>
      <c r="Q1707" s="82">
        <v>18</v>
      </c>
    </row>
    <row r="1708" spans="1:17" x14ac:dyDescent="0.3">
      <c r="A1708" s="106"/>
      <c r="B1708" s="81" t="s">
        <v>1719</v>
      </c>
      <c r="C1708" s="12">
        <v>3414</v>
      </c>
      <c r="D1708" s="12">
        <v>3900</v>
      </c>
      <c r="E1708" s="12">
        <v>17</v>
      </c>
      <c r="F1708" s="12">
        <v>312</v>
      </c>
      <c r="G1708" s="12">
        <v>2578</v>
      </c>
      <c r="H1708" s="12">
        <v>0</v>
      </c>
      <c r="I1708" s="12">
        <v>655</v>
      </c>
      <c r="J1708" s="12">
        <v>786</v>
      </c>
      <c r="K1708" s="12">
        <v>59</v>
      </c>
      <c r="L1708" s="12">
        <v>781</v>
      </c>
      <c r="M1708" s="12">
        <v>0</v>
      </c>
      <c r="N1708" s="12">
        <v>0</v>
      </c>
      <c r="O1708" s="87">
        <v>5162</v>
      </c>
      <c r="P1708" s="87">
        <v>7264</v>
      </c>
      <c r="Q1708" s="82">
        <v>76</v>
      </c>
    </row>
    <row r="1709" spans="1:17" x14ac:dyDescent="0.3">
      <c r="A1709" s="106"/>
      <c r="B1709" s="81" t="s">
        <v>1720</v>
      </c>
      <c r="C1709" s="12">
        <v>0</v>
      </c>
      <c r="D1709" s="12">
        <v>0</v>
      </c>
      <c r="E1709" s="12">
        <v>0</v>
      </c>
      <c r="F1709" s="12">
        <v>0</v>
      </c>
      <c r="G1709" s="12">
        <v>0</v>
      </c>
      <c r="H1709" s="12">
        <v>16</v>
      </c>
      <c r="I1709" s="12">
        <v>346</v>
      </c>
      <c r="J1709" s="12">
        <v>277</v>
      </c>
      <c r="K1709" s="12">
        <v>0</v>
      </c>
      <c r="L1709" s="12">
        <v>0</v>
      </c>
      <c r="M1709" s="12">
        <v>0</v>
      </c>
      <c r="N1709" s="12">
        <v>0</v>
      </c>
      <c r="O1709" s="87">
        <v>346</v>
      </c>
      <c r="P1709" s="87">
        <v>277</v>
      </c>
      <c r="Q1709" s="82">
        <v>16</v>
      </c>
    </row>
    <row r="1710" spans="1:17" x14ac:dyDescent="0.3">
      <c r="A1710" s="106"/>
      <c r="B1710" s="81" t="s">
        <v>1721</v>
      </c>
      <c r="C1710" s="12">
        <v>1403</v>
      </c>
      <c r="D1710" s="12">
        <v>311</v>
      </c>
      <c r="E1710" s="12">
        <v>0</v>
      </c>
      <c r="F1710" s="12">
        <v>654</v>
      </c>
      <c r="G1710" s="12">
        <v>133</v>
      </c>
      <c r="H1710" s="12">
        <v>610</v>
      </c>
      <c r="I1710" s="12">
        <v>362</v>
      </c>
      <c r="J1710" s="12">
        <v>750</v>
      </c>
      <c r="K1710" s="12">
        <v>213</v>
      </c>
      <c r="L1710" s="12">
        <v>855</v>
      </c>
      <c r="M1710" s="12">
        <v>0</v>
      </c>
      <c r="N1710" s="12">
        <v>0</v>
      </c>
      <c r="O1710" s="87">
        <v>3274</v>
      </c>
      <c r="P1710" s="87">
        <v>1194</v>
      </c>
      <c r="Q1710" s="82">
        <v>823</v>
      </c>
    </row>
    <row r="1711" spans="1:17" x14ac:dyDescent="0.3">
      <c r="A1711" s="106"/>
      <c r="B1711" s="81" t="s">
        <v>1722</v>
      </c>
      <c r="C1711" s="12">
        <v>905</v>
      </c>
      <c r="D1711" s="12">
        <v>0</v>
      </c>
      <c r="E1711" s="12">
        <v>0</v>
      </c>
      <c r="F1711" s="12">
        <v>276</v>
      </c>
      <c r="G1711" s="12">
        <v>235</v>
      </c>
      <c r="H1711" s="12">
        <v>435</v>
      </c>
      <c r="I1711" s="12">
        <v>250</v>
      </c>
      <c r="J1711" s="12">
        <v>580</v>
      </c>
      <c r="K1711" s="12">
        <v>271</v>
      </c>
      <c r="L1711" s="12">
        <v>244</v>
      </c>
      <c r="M1711" s="12">
        <v>0</v>
      </c>
      <c r="N1711" s="12">
        <v>0</v>
      </c>
      <c r="O1711" s="87">
        <v>1675</v>
      </c>
      <c r="P1711" s="87">
        <v>815</v>
      </c>
      <c r="Q1711" s="82">
        <v>706</v>
      </c>
    </row>
    <row r="1712" spans="1:17" x14ac:dyDescent="0.3">
      <c r="A1712" s="107"/>
      <c r="B1712" s="81" t="s">
        <v>1723</v>
      </c>
      <c r="C1712" s="12">
        <v>0</v>
      </c>
      <c r="D1712" s="12">
        <v>0</v>
      </c>
      <c r="E1712" s="12">
        <v>0</v>
      </c>
      <c r="F1712" s="12">
        <v>12</v>
      </c>
      <c r="G1712" s="12">
        <v>0</v>
      </c>
      <c r="H1712" s="12">
        <v>6</v>
      </c>
      <c r="I1712" s="12">
        <v>0</v>
      </c>
      <c r="J1712" s="12">
        <v>0</v>
      </c>
      <c r="K1712" s="12">
        <v>0</v>
      </c>
      <c r="L1712" s="12">
        <v>0</v>
      </c>
      <c r="M1712" s="12">
        <v>0</v>
      </c>
      <c r="N1712" s="12">
        <v>0</v>
      </c>
      <c r="O1712" s="87">
        <v>12</v>
      </c>
      <c r="P1712" s="87">
        <v>0</v>
      </c>
      <c r="Q1712" s="82">
        <v>6</v>
      </c>
    </row>
    <row r="1713" spans="1:1" x14ac:dyDescent="0.3">
      <c r="A1713" s="3"/>
    </row>
    <row r="1714" spans="1:1" ht="26.25" customHeight="1" x14ac:dyDescent="0.3">
      <c r="A1714" s="3"/>
    </row>
  </sheetData>
  <sheetProtection algorithmName="SHA-512" hashValue="+maiu6fCS/1XsabC6lbwz9q3N+/8pnSwIGPzuPL+D0kbRx6zMbnVk9nN8okIOJUwVXBxjMWS/lsaCPQ3kFyLMQ==" saltValue="Un/CApY35z50A/7e6polbg==" spinCount="100000" sheet="1" objects="1" scenarios="1"/>
  <mergeCells count="377">
    <mergeCell ref="C23:F23"/>
    <mergeCell ref="G23:G25"/>
    <mergeCell ref="C33:F33"/>
    <mergeCell ref="G33:G35"/>
    <mergeCell ref="A37:A41"/>
    <mergeCell ref="C44:F44"/>
    <mergeCell ref="G44:G46"/>
    <mergeCell ref="A2:C2"/>
    <mergeCell ref="C5:F5"/>
    <mergeCell ref="G5:G7"/>
    <mergeCell ref="A8:A12"/>
    <mergeCell ref="A13:A15"/>
    <mergeCell ref="A16:A20"/>
    <mergeCell ref="A67:A72"/>
    <mergeCell ref="A73:A75"/>
    <mergeCell ref="C78:F78"/>
    <mergeCell ref="G78:G80"/>
    <mergeCell ref="C88:F88"/>
    <mergeCell ref="G88:G90"/>
    <mergeCell ref="A50:C50"/>
    <mergeCell ref="C51:F51"/>
    <mergeCell ref="G51:G53"/>
    <mergeCell ref="A54:A57"/>
    <mergeCell ref="A58:A61"/>
    <mergeCell ref="C64:F64"/>
    <mergeCell ref="G64:G66"/>
    <mergeCell ref="A107:A108"/>
    <mergeCell ref="A110:E110"/>
    <mergeCell ref="C111:F111"/>
    <mergeCell ref="G111:G113"/>
    <mergeCell ref="C118:F118"/>
    <mergeCell ref="G118:G120"/>
    <mergeCell ref="A91:A95"/>
    <mergeCell ref="C98:F98"/>
    <mergeCell ref="G98:G100"/>
    <mergeCell ref="A101:A102"/>
    <mergeCell ref="A103:A104"/>
    <mergeCell ref="A105:A106"/>
    <mergeCell ref="C137:F137"/>
    <mergeCell ref="G137:G139"/>
    <mergeCell ref="A140:A142"/>
    <mergeCell ref="A143:A144"/>
    <mergeCell ref="C148:F148"/>
    <mergeCell ref="G148:G150"/>
    <mergeCell ref="A125:E125"/>
    <mergeCell ref="C126:F126"/>
    <mergeCell ref="G126:G128"/>
    <mergeCell ref="A129:A131"/>
    <mergeCell ref="A132:A133"/>
    <mergeCell ref="A136:G136"/>
    <mergeCell ref="A164:A165"/>
    <mergeCell ref="A166:A167"/>
    <mergeCell ref="A168:A169"/>
    <mergeCell ref="C172:F172"/>
    <mergeCell ref="G172:G174"/>
    <mergeCell ref="A176:A181"/>
    <mergeCell ref="A151:A152"/>
    <mergeCell ref="A153:A154"/>
    <mergeCell ref="A155:A156"/>
    <mergeCell ref="A157:A158"/>
    <mergeCell ref="C161:F161"/>
    <mergeCell ref="G161:G163"/>
    <mergeCell ref="C278:F278"/>
    <mergeCell ref="G278:G280"/>
    <mergeCell ref="C286:F286"/>
    <mergeCell ref="G286:G288"/>
    <mergeCell ref="A290:A292"/>
    <mergeCell ref="C298:F298"/>
    <mergeCell ref="G298:G300"/>
    <mergeCell ref="A182:A183"/>
    <mergeCell ref="A184:A185"/>
    <mergeCell ref="C189:F189"/>
    <mergeCell ref="G189:G191"/>
    <mergeCell ref="A192:A233"/>
    <mergeCell ref="A234:A275"/>
    <mergeCell ref="C325:N325"/>
    <mergeCell ref="O325:O327"/>
    <mergeCell ref="P325:P327"/>
    <mergeCell ref="Q325:Q327"/>
    <mergeCell ref="C326:E326"/>
    <mergeCell ref="F326:H326"/>
    <mergeCell ref="I326:K326"/>
    <mergeCell ref="L326:N326"/>
    <mergeCell ref="A302:A303"/>
    <mergeCell ref="C309:F309"/>
    <mergeCell ref="G309:G311"/>
    <mergeCell ref="A312:A313"/>
    <mergeCell ref="C318:F318"/>
    <mergeCell ref="G318:G320"/>
    <mergeCell ref="A390:A400"/>
    <mergeCell ref="A401:A409"/>
    <mergeCell ref="A410:A422"/>
    <mergeCell ref="A423:D423"/>
    <mergeCell ref="C425:AX425"/>
    <mergeCell ref="AY425:AY427"/>
    <mergeCell ref="A328:A330"/>
    <mergeCell ref="A331:A333"/>
    <mergeCell ref="A335:A337"/>
    <mergeCell ref="A339:A341"/>
    <mergeCell ref="A342:A356"/>
    <mergeCell ref="A357:A389"/>
    <mergeCell ref="BI425:BI427"/>
    <mergeCell ref="BJ425:BJ427"/>
    <mergeCell ref="C426:N426"/>
    <mergeCell ref="O426:Z426"/>
    <mergeCell ref="AA426:AL426"/>
    <mergeCell ref="AM426:AX426"/>
    <mergeCell ref="AZ425:AZ427"/>
    <mergeCell ref="BA425:BA427"/>
    <mergeCell ref="BB425:BB427"/>
    <mergeCell ref="BC425:BC427"/>
    <mergeCell ref="BD425:BD427"/>
    <mergeCell ref="BE425:BE427"/>
    <mergeCell ref="A428:B428"/>
    <mergeCell ref="A433:B433"/>
    <mergeCell ref="A436:B436"/>
    <mergeCell ref="A443:B443"/>
    <mergeCell ref="A446:B446"/>
    <mergeCell ref="A453:B453"/>
    <mergeCell ref="BF425:BF427"/>
    <mergeCell ref="BG425:BG427"/>
    <mergeCell ref="BH425:BH427"/>
    <mergeCell ref="A520:B520"/>
    <mergeCell ref="A554:B554"/>
    <mergeCell ref="A560:B560"/>
    <mergeCell ref="A567:B567"/>
    <mergeCell ref="A570:B570"/>
    <mergeCell ref="A579:B579"/>
    <mergeCell ref="A465:B465"/>
    <mergeCell ref="A473:B473"/>
    <mergeCell ref="A495:B495"/>
    <mergeCell ref="A497:B497"/>
    <mergeCell ref="A505:B505"/>
    <mergeCell ref="A508:B508"/>
    <mergeCell ref="A694:B694"/>
    <mergeCell ref="A724:B724"/>
    <mergeCell ref="A728:B728"/>
    <mergeCell ref="A735:B735"/>
    <mergeCell ref="A741:B741"/>
    <mergeCell ref="A743:B743"/>
    <mergeCell ref="A589:B589"/>
    <mergeCell ref="A601:B601"/>
    <mergeCell ref="A609:B609"/>
    <mergeCell ref="A624:B624"/>
    <mergeCell ref="A646:B646"/>
    <mergeCell ref="A667:B667"/>
    <mergeCell ref="C768:F768"/>
    <mergeCell ref="G768:G770"/>
    <mergeCell ref="A771:A785"/>
    <mergeCell ref="A786:A787"/>
    <mergeCell ref="A788:A790"/>
    <mergeCell ref="C793:F793"/>
    <mergeCell ref="G793:G795"/>
    <mergeCell ref="A746:B746"/>
    <mergeCell ref="A748:B748"/>
    <mergeCell ref="A760:B760"/>
    <mergeCell ref="A762:B762"/>
    <mergeCell ref="A764:B764"/>
    <mergeCell ref="A765:D765"/>
    <mergeCell ref="C825:F825"/>
    <mergeCell ref="G825:G827"/>
    <mergeCell ref="A828:A832"/>
    <mergeCell ref="A833:A837"/>
    <mergeCell ref="C840:F840"/>
    <mergeCell ref="G840:G842"/>
    <mergeCell ref="A797:A800"/>
    <mergeCell ref="A808:A812"/>
    <mergeCell ref="C815:F815"/>
    <mergeCell ref="G815:G817"/>
    <mergeCell ref="A819:A820"/>
    <mergeCell ref="A821:A822"/>
    <mergeCell ref="C873:F873"/>
    <mergeCell ref="G873:G875"/>
    <mergeCell ref="C888:F888"/>
    <mergeCell ref="G888:G890"/>
    <mergeCell ref="C901:F901"/>
    <mergeCell ref="G901:G903"/>
    <mergeCell ref="A846:A847"/>
    <mergeCell ref="A854:E854"/>
    <mergeCell ref="C857:F857"/>
    <mergeCell ref="G857:G859"/>
    <mergeCell ref="A860:A866"/>
    <mergeCell ref="A867:A870"/>
    <mergeCell ref="C908:R908"/>
    <mergeCell ref="S908:S910"/>
    <mergeCell ref="T908:T910"/>
    <mergeCell ref="U908:U910"/>
    <mergeCell ref="V908:V910"/>
    <mergeCell ref="C909:F909"/>
    <mergeCell ref="G909:J909"/>
    <mergeCell ref="K909:N909"/>
    <mergeCell ref="O909:R909"/>
    <mergeCell ref="G938:G940"/>
    <mergeCell ref="A941:A948"/>
    <mergeCell ref="C951:F951"/>
    <mergeCell ref="G951:G953"/>
    <mergeCell ref="A959:C959"/>
    <mergeCell ref="C960:F960"/>
    <mergeCell ref="G960:G962"/>
    <mergeCell ref="A911:A929"/>
    <mergeCell ref="A930:B930"/>
    <mergeCell ref="A931:A933"/>
    <mergeCell ref="A934:B934"/>
    <mergeCell ref="A935:E935"/>
    <mergeCell ref="C938:F938"/>
    <mergeCell ref="A999:A1002"/>
    <mergeCell ref="C1005:F1005"/>
    <mergeCell ref="G1005:G1007"/>
    <mergeCell ref="C1012:R1012"/>
    <mergeCell ref="C971:F971"/>
    <mergeCell ref="G971:G973"/>
    <mergeCell ref="C978:F978"/>
    <mergeCell ref="G978:G980"/>
    <mergeCell ref="C989:F989"/>
    <mergeCell ref="G989:G991"/>
    <mergeCell ref="S1012:S1014"/>
    <mergeCell ref="T1012:T1014"/>
    <mergeCell ref="U1012:U1014"/>
    <mergeCell ref="V1012:V1014"/>
    <mergeCell ref="C1013:F1013"/>
    <mergeCell ref="G1013:J1013"/>
    <mergeCell ref="K1013:N1013"/>
    <mergeCell ref="O1013:R1013"/>
    <mergeCell ref="C996:F996"/>
    <mergeCell ref="G996:G998"/>
    <mergeCell ref="G1042:G1044"/>
    <mergeCell ref="C1052:F1052"/>
    <mergeCell ref="G1052:G1054"/>
    <mergeCell ref="C1062:F1062"/>
    <mergeCell ref="G1062:G1064"/>
    <mergeCell ref="C1071:F1071"/>
    <mergeCell ref="G1071:G1073"/>
    <mergeCell ref="A1015:A1033"/>
    <mergeCell ref="A1034:B1034"/>
    <mergeCell ref="A1035:A1037"/>
    <mergeCell ref="A1038:B1038"/>
    <mergeCell ref="A1039:E1039"/>
    <mergeCell ref="C1042:F1042"/>
    <mergeCell ref="C1107:F1107"/>
    <mergeCell ref="G1107:G1109"/>
    <mergeCell ref="C1115:F1115"/>
    <mergeCell ref="G1115:G1117"/>
    <mergeCell ref="C1125:F1125"/>
    <mergeCell ref="G1125:G1127"/>
    <mergeCell ref="C1079:F1079"/>
    <mergeCell ref="G1079:G1081"/>
    <mergeCell ref="A1085:F1085"/>
    <mergeCell ref="C1088:F1088"/>
    <mergeCell ref="G1088:G1090"/>
    <mergeCell ref="C1099:F1099"/>
    <mergeCell ref="G1099:G1101"/>
    <mergeCell ref="C1156:F1156"/>
    <mergeCell ref="G1156:G1158"/>
    <mergeCell ref="A1164:C1164"/>
    <mergeCell ref="C1166:AX1166"/>
    <mergeCell ref="AY1166:AY1168"/>
    <mergeCell ref="AZ1166:AZ1168"/>
    <mergeCell ref="A1135:E1135"/>
    <mergeCell ref="C1136:F1136"/>
    <mergeCell ref="G1136:G1138"/>
    <mergeCell ref="A1145:E1145"/>
    <mergeCell ref="C1146:F1146"/>
    <mergeCell ref="G1146:G1148"/>
    <mergeCell ref="BG1166:BG1168"/>
    <mergeCell ref="BH1166:BH1168"/>
    <mergeCell ref="BI1166:BI1168"/>
    <mergeCell ref="BJ1166:BJ1168"/>
    <mergeCell ref="C1167:N1167"/>
    <mergeCell ref="O1167:Z1167"/>
    <mergeCell ref="AA1167:AL1167"/>
    <mergeCell ref="AM1167:AX1167"/>
    <mergeCell ref="BA1166:BA1168"/>
    <mergeCell ref="BB1166:BB1168"/>
    <mergeCell ref="BC1166:BC1168"/>
    <mergeCell ref="BD1166:BD1168"/>
    <mergeCell ref="BE1166:BE1168"/>
    <mergeCell ref="BF1166:BF1168"/>
    <mergeCell ref="A1169:B1169"/>
    <mergeCell ref="A1177:E1177"/>
    <mergeCell ref="C1180:N1180"/>
    <mergeCell ref="O1180:O1182"/>
    <mergeCell ref="P1180:P1182"/>
    <mergeCell ref="Q1180:Q1182"/>
    <mergeCell ref="C1181:E1181"/>
    <mergeCell ref="F1181:H1181"/>
    <mergeCell ref="I1181:K1181"/>
    <mergeCell ref="L1181:N1181"/>
    <mergeCell ref="C1210:F1210"/>
    <mergeCell ref="G1210:G1212"/>
    <mergeCell ref="C1224:F1224"/>
    <mergeCell ref="G1224:G1226"/>
    <mergeCell ref="C1235:F1235"/>
    <mergeCell ref="G1235:G1237"/>
    <mergeCell ref="A1189:B1189"/>
    <mergeCell ref="A1190:F1190"/>
    <mergeCell ref="C1191:F1191"/>
    <mergeCell ref="G1191:G1193"/>
    <mergeCell ref="C1199:F1199"/>
    <mergeCell ref="G1199:G1201"/>
    <mergeCell ref="A1250:E1250"/>
    <mergeCell ref="C1253:F1253"/>
    <mergeCell ref="G1253:G1255"/>
    <mergeCell ref="C1261:F1261"/>
    <mergeCell ref="G1261:G1263"/>
    <mergeCell ref="C1269:F1269"/>
    <mergeCell ref="G1269:G1271"/>
    <mergeCell ref="A1238:A1239"/>
    <mergeCell ref="A1240:A1241"/>
    <mergeCell ref="A1242:A1243"/>
    <mergeCell ref="A1244:A1245"/>
    <mergeCell ref="A1246:A1247"/>
    <mergeCell ref="A1248:A1249"/>
    <mergeCell ref="C1275:R1275"/>
    <mergeCell ref="S1275:S1277"/>
    <mergeCell ref="T1275:T1277"/>
    <mergeCell ref="U1275:U1277"/>
    <mergeCell ref="V1275:V1277"/>
    <mergeCell ref="C1276:F1276"/>
    <mergeCell ref="G1276:J1276"/>
    <mergeCell ref="K1276:N1276"/>
    <mergeCell ref="O1276:R1276"/>
    <mergeCell ref="C1299:F1299"/>
    <mergeCell ref="G1299:G1301"/>
    <mergeCell ref="A1302:A1304"/>
    <mergeCell ref="C1307:F1307"/>
    <mergeCell ref="G1307:G1309"/>
    <mergeCell ref="A1310:A1318"/>
    <mergeCell ref="A1278:A1279"/>
    <mergeCell ref="A1281:A1283"/>
    <mergeCell ref="A1284:A1286"/>
    <mergeCell ref="A1288:A1292"/>
    <mergeCell ref="A1295:B1295"/>
    <mergeCell ref="A1296:B1296"/>
    <mergeCell ref="A1336:G1336"/>
    <mergeCell ref="C1339:F1339"/>
    <mergeCell ref="G1339:G1341"/>
    <mergeCell ref="A1342:A1353"/>
    <mergeCell ref="A1354:E1354"/>
    <mergeCell ref="B1357:AO1357"/>
    <mergeCell ref="C1321:F1321"/>
    <mergeCell ref="G1321:G1323"/>
    <mergeCell ref="A1324:A1327"/>
    <mergeCell ref="C1330:F1330"/>
    <mergeCell ref="G1330:G1332"/>
    <mergeCell ref="A1333:A1335"/>
    <mergeCell ref="B1358:K1358"/>
    <mergeCell ref="L1358:U1358"/>
    <mergeCell ref="V1358:AE1358"/>
    <mergeCell ref="AF1358:AO1358"/>
    <mergeCell ref="B1366:AO1366"/>
    <mergeCell ref="B1367:K1367"/>
    <mergeCell ref="L1367:U1367"/>
    <mergeCell ref="V1367:AE1367"/>
    <mergeCell ref="AF1367:AO1367"/>
    <mergeCell ref="B1662:K1662"/>
    <mergeCell ref="L1662:U1662"/>
    <mergeCell ref="V1662:AE1662"/>
    <mergeCell ref="AF1662:AO1662"/>
    <mergeCell ref="A1679:C1679"/>
    <mergeCell ref="C1682:F1682"/>
    <mergeCell ref="G1682:G1684"/>
    <mergeCell ref="B1623:AO1623"/>
    <mergeCell ref="B1624:K1624"/>
    <mergeCell ref="L1624:U1624"/>
    <mergeCell ref="V1624:AE1624"/>
    <mergeCell ref="AF1624:AO1624"/>
    <mergeCell ref="B1661:AO1661"/>
    <mergeCell ref="A1699:A1712"/>
    <mergeCell ref="A1693:A1694"/>
    <mergeCell ref="C1696:N1696"/>
    <mergeCell ref="O1696:O1698"/>
    <mergeCell ref="P1696:P1698"/>
    <mergeCell ref="Q1696:Q1698"/>
    <mergeCell ref="C1697:E1697"/>
    <mergeCell ref="F1697:H1697"/>
    <mergeCell ref="I1697:K1697"/>
    <mergeCell ref="L1697:N169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D6F2-E29D-43AF-9AB0-49108431AC0C}"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63" customWidth="1"/>
    <col min="2" max="2" width="4.6640625" style="63" customWidth="1"/>
    <col min="3" max="3" width="21.109375" style="63" customWidth="1"/>
    <col min="4" max="4" width="16.88671875" style="63" customWidth="1"/>
    <col min="5" max="5" width="20.5546875" style="63" customWidth="1"/>
    <col min="6" max="6" width="18" style="63" customWidth="1"/>
    <col min="7" max="7" width="21.6640625" style="63" customWidth="1"/>
    <col min="8" max="8" width="11.44140625" style="63"/>
    <col min="9" max="9" width="2.6640625" style="63" customWidth="1"/>
    <col min="10" max="10" width="11.44140625" style="63"/>
    <col min="11" max="11" width="20.6640625" style="63" bestFit="1" customWidth="1"/>
    <col min="12" max="12" width="22.33203125" style="63" bestFit="1" customWidth="1"/>
    <col min="13" max="13" width="11.44140625" style="63"/>
    <col min="14" max="14" width="2.6640625" style="63" customWidth="1"/>
    <col min="15" max="15" width="11.44140625" style="63"/>
    <col min="16" max="16" width="27.88671875" style="63" customWidth="1"/>
    <col min="17" max="17" width="27.109375" style="63" customWidth="1"/>
    <col min="18" max="18" width="11.44140625" style="63"/>
    <col min="19" max="19" width="2.6640625" style="63" customWidth="1"/>
    <col min="20" max="20" width="11.44140625" style="63"/>
    <col min="21" max="21" width="21.5546875" style="63" customWidth="1"/>
    <col min="22" max="22" width="19.44140625" style="63" customWidth="1"/>
    <col min="23" max="23" width="26.109375" style="63" customWidth="1"/>
    <col min="24" max="24" width="11.44140625" style="63"/>
    <col min="25" max="25" width="2.6640625" style="63" customWidth="1"/>
    <col min="26" max="26" width="11.44140625" style="63"/>
    <col min="27" max="27" width="19.33203125" style="63" customWidth="1"/>
    <col min="28" max="28" width="18.6640625" style="63" customWidth="1"/>
    <col min="29" max="29" width="14.88671875" style="63" customWidth="1"/>
    <col min="30" max="30" width="16.88671875" style="63" customWidth="1"/>
    <col min="31" max="31" width="13.44140625" style="63" customWidth="1"/>
    <col min="32" max="32" width="16" style="63" customWidth="1"/>
    <col min="33" max="33" width="11.44140625" style="63"/>
    <col min="34" max="34" width="2.6640625" style="63" customWidth="1"/>
    <col min="35" max="35" width="11.44140625" style="63"/>
    <col min="36" max="36" width="20.44140625" style="63" customWidth="1"/>
    <col min="37" max="38" width="11.44140625" style="63"/>
    <col min="39" max="39" width="19.33203125" style="63" customWidth="1"/>
    <col min="40" max="40" width="26.6640625" style="63" customWidth="1"/>
    <col min="41" max="41" width="11.44140625" style="63"/>
    <col min="42" max="42" width="2.6640625" style="63" customWidth="1"/>
    <col min="43" max="43" width="11.44140625" style="63"/>
    <col min="44" max="44" width="22" style="63" customWidth="1"/>
    <col min="45" max="45" width="18.5546875" style="63" customWidth="1"/>
    <col min="46" max="46" width="11.44140625" style="63"/>
    <col min="47" max="47" width="10.33203125" style="63" customWidth="1"/>
    <col min="48" max="48" width="20.33203125" style="63" customWidth="1"/>
    <col min="49" max="49" width="8.109375" style="63" customWidth="1"/>
    <col min="50" max="50" width="11.44140625" style="63"/>
    <col min="51" max="51" width="2.6640625" style="63" customWidth="1"/>
    <col min="52" max="52" width="11.44140625" style="63"/>
    <col min="53" max="53" width="21.33203125" style="63" customWidth="1"/>
    <col min="54" max="54" width="23.88671875" style="63" customWidth="1"/>
    <col min="55" max="55" width="12.44140625" style="63" customWidth="1"/>
    <col min="56" max="56" width="26" style="63" bestFit="1" customWidth="1"/>
    <col min="57" max="57" width="11.44140625" style="63"/>
    <col min="58" max="58" width="2.6640625" style="63" customWidth="1"/>
    <col min="59" max="59" width="11.44140625" style="63"/>
    <col min="60" max="60" width="27.109375" style="63" customWidth="1"/>
    <col min="61" max="61" width="26.88671875" style="63" customWidth="1"/>
    <col min="62" max="262" width="11.44140625" style="63"/>
    <col min="263" max="263" width="2.6640625" style="63" customWidth="1"/>
    <col min="264" max="264" width="4.6640625" style="63" customWidth="1"/>
    <col min="265" max="265" width="21.109375" style="63" customWidth="1"/>
    <col min="266" max="266" width="16.88671875" style="63" customWidth="1"/>
    <col min="267" max="267" width="20.5546875" style="63" customWidth="1"/>
    <col min="268" max="268" width="18" style="63" customWidth="1"/>
    <col min="269" max="269" width="21.6640625" style="63" customWidth="1"/>
    <col min="270" max="270" width="11.44140625" style="63"/>
    <col min="271" max="271" width="2.6640625" style="63" customWidth="1"/>
    <col min="272" max="272" width="11.44140625" style="63"/>
    <col min="273" max="273" width="27.88671875" style="63" customWidth="1"/>
    <col min="274" max="274" width="27.109375" style="63" customWidth="1"/>
    <col min="275" max="275" width="11.44140625" style="63"/>
    <col min="276" max="276" width="2.6640625" style="63" customWidth="1"/>
    <col min="277" max="277" width="11.44140625" style="63"/>
    <col min="278" max="278" width="21.5546875" style="63" customWidth="1"/>
    <col min="279" max="279" width="19.44140625" style="63" customWidth="1"/>
    <col min="280" max="280" width="26.109375" style="63" customWidth="1"/>
    <col min="281" max="281" width="11.44140625" style="63"/>
    <col min="282" max="282" width="2.6640625" style="63" customWidth="1"/>
    <col min="283" max="283" width="11.44140625" style="63"/>
    <col min="284" max="284" width="19.33203125" style="63" customWidth="1"/>
    <col min="285" max="285" width="18.6640625" style="63" customWidth="1"/>
    <col min="286" max="286" width="14.88671875" style="63" customWidth="1"/>
    <col min="287" max="287" width="16.88671875" style="63" customWidth="1"/>
    <col min="288" max="288" width="13.44140625" style="63" customWidth="1"/>
    <col min="289" max="289" width="16" style="63" customWidth="1"/>
    <col min="290" max="290" width="11.44140625" style="63"/>
    <col min="291" max="291" width="2.6640625" style="63" customWidth="1"/>
    <col min="292" max="292" width="11.44140625" style="63"/>
    <col min="293" max="293" width="20.44140625" style="63" customWidth="1"/>
    <col min="294" max="295" width="11.44140625" style="63"/>
    <col min="296" max="296" width="19.33203125" style="63" customWidth="1"/>
    <col min="297" max="297" width="26.6640625" style="63" customWidth="1"/>
    <col min="298" max="298" width="11.44140625" style="63"/>
    <col min="299" max="299" width="2.6640625" style="63" customWidth="1"/>
    <col min="300" max="300" width="11.44140625" style="63"/>
    <col min="301" max="301" width="22" style="63" customWidth="1"/>
    <col min="302" max="302" width="18.5546875" style="63" customWidth="1"/>
    <col min="303" max="303" width="11.44140625" style="63"/>
    <col min="304" max="304" width="10.33203125" style="63" customWidth="1"/>
    <col min="305" max="305" width="20.33203125" style="63" customWidth="1"/>
    <col min="306" max="306" width="8.109375" style="63" customWidth="1"/>
    <col min="307" max="307" width="11.44140625" style="63"/>
    <col min="308" max="308" width="2.6640625" style="63" customWidth="1"/>
    <col min="309" max="309" width="11.44140625" style="63"/>
    <col min="310" max="310" width="21.33203125" style="63" customWidth="1"/>
    <col min="311" max="311" width="23.88671875" style="63" customWidth="1"/>
    <col min="312" max="312" width="12.44140625" style="63" customWidth="1"/>
    <col min="313" max="313" width="11.44140625" style="63"/>
    <col min="314" max="314" width="2.6640625" style="63" customWidth="1"/>
    <col min="315" max="315" width="11.44140625" style="63"/>
    <col min="316" max="316" width="27.109375" style="63" customWidth="1"/>
    <col min="317" max="317" width="26.88671875" style="63" customWidth="1"/>
    <col min="318" max="518" width="11.44140625" style="63"/>
    <col min="519" max="519" width="2.6640625" style="63" customWidth="1"/>
    <col min="520" max="520" width="4.6640625" style="63" customWidth="1"/>
    <col min="521" max="521" width="21.109375" style="63" customWidth="1"/>
    <col min="522" max="522" width="16.88671875" style="63" customWidth="1"/>
    <col min="523" max="523" width="20.5546875" style="63" customWidth="1"/>
    <col min="524" max="524" width="18" style="63" customWidth="1"/>
    <col min="525" max="525" width="21.6640625" style="63" customWidth="1"/>
    <col min="526" max="526" width="11.44140625" style="63"/>
    <col min="527" max="527" width="2.6640625" style="63" customWidth="1"/>
    <col min="528" max="528" width="11.44140625" style="63"/>
    <col min="529" max="529" width="27.88671875" style="63" customWidth="1"/>
    <col min="530" max="530" width="27.109375" style="63" customWidth="1"/>
    <col min="531" max="531" width="11.44140625" style="63"/>
    <col min="532" max="532" width="2.6640625" style="63" customWidth="1"/>
    <col min="533" max="533" width="11.44140625" style="63"/>
    <col min="534" max="534" width="21.5546875" style="63" customWidth="1"/>
    <col min="535" max="535" width="19.44140625" style="63" customWidth="1"/>
    <col min="536" max="536" width="26.109375" style="63" customWidth="1"/>
    <col min="537" max="537" width="11.44140625" style="63"/>
    <col min="538" max="538" width="2.6640625" style="63" customWidth="1"/>
    <col min="539" max="539" width="11.44140625" style="63"/>
    <col min="540" max="540" width="19.33203125" style="63" customWidth="1"/>
    <col min="541" max="541" width="18.6640625" style="63" customWidth="1"/>
    <col min="542" max="542" width="14.88671875" style="63" customWidth="1"/>
    <col min="543" max="543" width="16.88671875" style="63" customWidth="1"/>
    <col min="544" max="544" width="13.44140625" style="63" customWidth="1"/>
    <col min="545" max="545" width="16" style="63" customWidth="1"/>
    <col min="546" max="546" width="11.44140625" style="63"/>
    <col min="547" max="547" width="2.6640625" style="63" customWidth="1"/>
    <col min="548" max="548" width="11.44140625" style="63"/>
    <col min="549" max="549" width="20.44140625" style="63" customWidth="1"/>
    <col min="550" max="551" width="11.44140625" style="63"/>
    <col min="552" max="552" width="19.33203125" style="63" customWidth="1"/>
    <col min="553" max="553" width="26.6640625" style="63" customWidth="1"/>
    <col min="554" max="554" width="11.44140625" style="63"/>
    <col min="555" max="555" width="2.6640625" style="63" customWidth="1"/>
    <col min="556" max="556" width="11.44140625" style="63"/>
    <col min="557" max="557" width="22" style="63" customWidth="1"/>
    <col min="558" max="558" width="18.5546875" style="63" customWidth="1"/>
    <col min="559" max="559" width="11.44140625" style="63"/>
    <col min="560" max="560" width="10.33203125" style="63" customWidth="1"/>
    <col min="561" max="561" width="20.33203125" style="63" customWidth="1"/>
    <col min="562" max="562" width="8.109375" style="63" customWidth="1"/>
    <col min="563" max="563" width="11.44140625" style="63"/>
    <col min="564" max="564" width="2.6640625" style="63" customWidth="1"/>
    <col min="565" max="565" width="11.44140625" style="63"/>
    <col min="566" max="566" width="21.33203125" style="63" customWidth="1"/>
    <col min="567" max="567" width="23.88671875" style="63" customWidth="1"/>
    <col min="568" max="568" width="12.44140625" style="63" customWidth="1"/>
    <col min="569" max="569" width="11.44140625" style="63"/>
    <col min="570" max="570" width="2.6640625" style="63" customWidth="1"/>
    <col min="571" max="571" width="11.44140625" style="63"/>
    <col min="572" max="572" width="27.109375" style="63" customWidth="1"/>
    <col min="573" max="573" width="26.88671875" style="63" customWidth="1"/>
    <col min="574" max="774" width="11.44140625" style="63"/>
    <col min="775" max="775" width="2.6640625" style="63" customWidth="1"/>
    <col min="776" max="776" width="4.6640625" style="63" customWidth="1"/>
    <col min="777" max="777" width="21.109375" style="63" customWidth="1"/>
    <col min="778" max="778" width="16.88671875" style="63" customWidth="1"/>
    <col min="779" max="779" width="20.5546875" style="63" customWidth="1"/>
    <col min="780" max="780" width="18" style="63" customWidth="1"/>
    <col min="781" max="781" width="21.6640625" style="63" customWidth="1"/>
    <col min="782" max="782" width="11.44140625" style="63"/>
    <col min="783" max="783" width="2.6640625" style="63" customWidth="1"/>
    <col min="784" max="784" width="11.44140625" style="63"/>
    <col min="785" max="785" width="27.88671875" style="63" customWidth="1"/>
    <col min="786" max="786" width="27.109375" style="63" customWidth="1"/>
    <col min="787" max="787" width="11.44140625" style="63"/>
    <col min="788" max="788" width="2.6640625" style="63" customWidth="1"/>
    <col min="789" max="789" width="11.44140625" style="63"/>
    <col min="790" max="790" width="21.5546875" style="63" customWidth="1"/>
    <col min="791" max="791" width="19.44140625" style="63" customWidth="1"/>
    <col min="792" max="792" width="26.109375" style="63" customWidth="1"/>
    <col min="793" max="793" width="11.44140625" style="63"/>
    <col min="794" max="794" width="2.6640625" style="63" customWidth="1"/>
    <col min="795" max="795" width="11.44140625" style="63"/>
    <col min="796" max="796" width="19.33203125" style="63" customWidth="1"/>
    <col min="797" max="797" width="18.6640625" style="63" customWidth="1"/>
    <col min="798" max="798" width="14.88671875" style="63" customWidth="1"/>
    <col min="799" max="799" width="16.88671875" style="63" customWidth="1"/>
    <col min="800" max="800" width="13.44140625" style="63" customWidth="1"/>
    <col min="801" max="801" width="16" style="63" customWidth="1"/>
    <col min="802" max="802" width="11.44140625" style="63"/>
    <col min="803" max="803" width="2.6640625" style="63" customWidth="1"/>
    <col min="804" max="804" width="11.44140625" style="63"/>
    <col min="805" max="805" width="20.44140625" style="63" customWidth="1"/>
    <col min="806" max="807" width="11.44140625" style="63"/>
    <col min="808" max="808" width="19.33203125" style="63" customWidth="1"/>
    <col min="809" max="809" width="26.6640625" style="63" customWidth="1"/>
    <col min="810" max="810" width="11.44140625" style="63"/>
    <col min="811" max="811" width="2.6640625" style="63" customWidth="1"/>
    <col min="812" max="812" width="11.44140625" style="63"/>
    <col min="813" max="813" width="22" style="63" customWidth="1"/>
    <col min="814" max="814" width="18.5546875" style="63" customWidth="1"/>
    <col min="815" max="815" width="11.44140625" style="63"/>
    <col min="816" max="816" width="10.33203125" style="63" customWidth="1"/>
    <col min="817" max="817" width="20.33203125" style="63" customWidth="1"/>
    <col min="818" max="818" width="8.109375" style="63" customWidth="1"/>
    <col min="819" max="819" width="11.44140625" style="63"/>
    <col min="820" max="820" width="2.6640625" style="63" customWidth="1"/>
    <col min="821" max="821" width="11.44140625" style="63"/>
    <col min="822" max="822" width="21.33203125" style="63" customWidth="1"/>
    <col min="823" max="823" width="23.88671875" style="63" customWidth="1"/>
    <col min="824" max="824" width="12.44140625" style="63" customWidth="1"/>
    <col min="825" max="825" width="11.44140625" style="63"/>
    <col min="826" max="826" width="2.6640625" style="63" customWidth="1"/>
    <col min="827" max="827" width="11.44140625" style="63"/>
    <col min="828" max="828" width="27.109375" style="63" customWidth="1"/>
    <col min="829" max="829" width="26.88671875" style="63" customWidth="1"/>
    <col min="830" max="1030" width="11.44140625" style="63"/>
    <col min="1031" max="1031" width="2.6640625" style="63" customWidth="1"/>
    <col min="1032" max="1032" width="4.6640625" style="63" customWidth="1"/>
    <col min="1033" max="1033" width="21.109375" style="63" customWidth="1"/>
    <col min="1034" max="1034" width="16.88671875" style="63" customWidth="1"/>
    <col min="1035" max="1035" width="20.5546875" style="63" customWidth="1"/>
    <col min="1036" max="1036" width="18" style="63" customWidth="1"/>
    <col min="1037" max="1037" width="21.6640625" style="63" customWidth="1"/>
    <col min="1038" max="1038" width="11.44140625" style="63"/>
    <col min="1039" max="1039" width="2.6640625" style="63" customWidth="1"/>
    <col min="1040" max="1040" width="11.44140625" style="63"/>
    <col min="1041" max="1041" width="27.88671875" style="63" customWidth="1"/>
    <col min="1042" max="1042" width="27.109375" style="63" customWidth="1"/>
    <col min="1043" max="1043" width="11.44140625" style="63"/>
    <col min="1044" max="1044" width="2.6640625" style="63" customWidth="1"/>
    <col min="1045" max="1045" width="11.44140625" style="63"/>
    <col min="1046" max="1046" width="21.5546875" style="63" customWidth="1"/>
    <col min="1047" max="1047" width="19.44140625" style="63" customWidth="1"/>
    <col min="1048" max="1048" width="26.109375" style="63" customWidth="1"/>
    <col min="1049" max="1049" width="11.44140625" style="63"/>
    <col min="1050" max="1050" width="2.6640625" style="63" customWidth="1"/>
    <col min="1051" max="1051" width="11.44140625" style="63"/>
    <col min="1052" max="1052" width="19.33203125" style="63" customWidth="1"/>
    <col min="1053" max="1053" width="18.6640625" style="63" customWidth="1"/>
    <col min="1054" max="1054" width="14.88671875" style="63" customWidth="1"/>
    <col min="1055" max="1055" width="16.88671875" style="63" customWidth="1"/>
    <col min="1056" max="1056" width="13.44140625" style="63" customWidth="1"/>
    <col min="1057" max="1057" width="16" style="63" customWidth="1"/>
    <col min="1058" max="1058" width="11.44140625" style="63"/>
    <col min="1059" max="1059" width="2.6640625" style="63" customWidth="1"/>
    <col min="1060" max="1060" width="11.44140625" style="63"/>
    <col min="1061" max="1061" width="20.44140625" style="63" customWidth="1"/>
    <col min="1062" max="1063" width="11.44140625" style="63"/>
    <col min="1064" max="1064" width="19.33203125" style="63" customWidth="1"/>
    <col min="1065" max="1065" width="26.6640625" style="63" customWidth="1"/>
    <col min="1066" max="1066" width="11.44140625" style="63"/>
    <col min="1067" max="1067" width="2.6640625" style="63" customWidth="1"/>
    <col min="1068" max="1068" width="11.44140625" style="63"/>
    <col min="1069" max="1069" width="22" style="63" customWidth="1"/>
    <col min="1070" max="1070" width="18.5546875" style="63" customWidth="1"/>
    <col min="1071" max="1071" width="11.44140625" style="63"/>
    <col min="1072" max="1072" width="10.33203125" style="63" customWidth="1"/>
    <col min="1073" max="1073" width="20.33203125" style="63" customWidth="1"/>
    <col min="1074" max="1074" width="8.109375" style="63" customWidth="1"/>
    <col min="1075" max="1075" width="11.44140625" style="63"/>
    <col min="1076" max="1076" width="2.6640625" style="63" customWidth="1"/>
    <col min="1077" max="1077" width="11.44140625" style="63"/>
    <col min="1078" max="1078" width="21.33203125" style="63" customWidth="1"/>
    <col min="1079" max="1079" width="23.88671875" style="63" customWidth="1"/>
    <col min="1080" max="1080" width="12.44140625" style="63" customWidth="1"/>
    <col min="1081" max="1081" width="11.44140625" style="63"/>
    <col min="1082" max="1082" width="2.6640625" style="63" customWidth="1"/>
    <col min="1083" max="1083" width="11.44140625" style="63"/>
    <col min="1084" max="1084" width="27.109375" style="63" customWidth="1"/>
    <col min="1085" max="1085" width="26.88671875" style="63" customWidth="1"/>
    <col min="1086" max="1286" width="11.44140625" style="63"/>
    <col min="1287" max="1287" width="2.6640625" style="63" customWidth="1"/>
    <col min="1288" max="1288" width="4.6640625" style="63" customWidth="1"/>
    <col min="1289" max="1289" width="21.109375" style="63" customWidth="1"/>
    <col min="1290" max="1290" width="16.88671875" style="63" customWidth="1"/>
    <col min="1291" max="1291" width="20.5546875" style="63" customWidth="1"/>
    <col min="1292" max="1292" width="18" style="63" customWidth="1"/>
    <col min="1293" max="1293" width="21.6640625" style="63" customWidth="1"/>
    <col min="1294" max="1294" width="11.44140625" style="63"/>
    <col min="1295" max="1295" width="2.6640625" style="63" customWidth="1"/>
    <col min="1296" max="1296" width="11.44140625" style="63"/>
    <col min="1297" max="1297" width="27.88671875" style="63" customWidth="1"/>
    <col min="1298" max="1298" width="27.109375" style="63" customWidth="1"/>
    <col min="1299" max="1299" width="11.44140625" style="63"/>
    <col min="1300" max="1300" width="2.6640625" style="63" customWidth="1"/>
    <col min="1301" max="1301" width="11.44140625" style="63"/>
    <col min="1302" max="1302" width="21.5546875" style="63" customWidth="1"/>
    <col min="1303" max="1303" width="19.44140625" style="63" customWidth="1"/>
    <col min="1304" max="1304" width="26.109375" style="63" customWidth="1"/>
    <col min="1305" max="1305" width="11.44140625" style="63"/>
    <col min="1306" max="1306" width="2.6640625" style="63" customWidth="1"/>
    <col min="1307" max="1307" width="11.44140625" style="63"/>
    <col min="1308" max="1308" width="19.33203125" style="63" customWidth="1"/>
    <col min="1309" max="1309" width="18.6640625" style="63" customWidth="1"/>
    <col min="1310" max="1310" width="14.88671875" style="63" customWidth="1"/>
    <col min="1311" max="1311" width="16.88671875" style="63" customWidth="1"/>
    <col min="1312" max="1312" width="13.44140625" style="63" customWidth="1"/>
    <col min="1313" max="1313" width="16" style="63" customWidth="1"/>
    <col min="1314" max="1314" width="11.44140625" style="63"/>
    <col min="1315" max="1315" width="2.6640625" style="63" customWidth="1"/>
    <col min="1316" max="1316" width="11.44140625" style="63"/>
    <col min="1317" max="1317" width="20.44140625" style="63" customWidth="1"/>
    <col min="1318" max="1319" width="11.44140625" style="63"/>
    <col min="1320" max="1320" width="19.33203125" style="63" customWidth="1"/>
    <col min="1321" max="1321" width="26.6640625" style="63" customWidth="1"/>
    <col min="1322" max="1322" width="11.44140625" style="63"/>
    <col min="1323" max="1323" width="2.6640625" style="63" customWidth="1"/>
    <col min="1324" max="1324" width="11.44140625" style="63"/>
    <col min="1325" max="1325" width="22" style="63" customWidth="1"/>
    <col min="1326" max="1326" width="18.5546875" style="63" customWidth="1"/>
    <col min="1327" max="1327" width="11.44140625" style="63"/>
    <col min="1328" max="1328" width="10.33203125" style="63" customWidth="1"/>
    <col min="1329" max="1329" width="20.33203125" style="63" customWidth="1"/>
    <col min="1330" max="1330" width="8.109375" style="63" customWidth="1"/>
    <col min="1331" max="1331" width="11.44140625" style="63"/>
    <col min="1332" max="1332" width="2.6640625" style="63" customWidth="1"/>
    <col min="1333" max="1333" width="11.44140625" style="63"/>
    <col min="1334" max="1334" width="21.33203125" style="63" customWidth="1"/>
    <col min="1335" max="1335" width="23.88671875" style="63" customWidth="1"/>
    <col min="1336" max="1336" width="12.44140625" style="63" customWidth="1"/>
    <col min="1337" max="1337" width="11.44140625" style="63"/>
    <col min="1338" max="1338" width="2.6640625" style="63" customWidth="1"/>
    <col min="1339" max="1339" width="11.44140625" style="63"/>
    <col min="1340" max="1340" width="27.109375" style="63" customWidth="1"/>
    <col min="1341" max="1341" width="26.88671875" style="63" customWidth="1"/>
    <col min="1342" max="1542" width="11.44140625" style="63"/>
    <col min="1543" max="1543" width="2.6640625" style="63" customWidth="1"/>
    <col min="1544" max="1544" width="4.6640625" style="63" customWidth="1"/>
    <col min="1545" max="1545" width="21.109375" style="63" customWidth="1"/>
    <col min="1546" max="1546" width="16.88671875" style="63" customWidth="1"/>
    <col min="1547" max="1547" width="20.5546875" style="63" customWidth="1"/>
    <col min="1548" max="1548" width="18" style="63" customWidth="1"/>
    <col min="1549" max="1549" width="21.6640625" style="63" customWidth="1"/>
    <col min="1550" max="1550" width="11.44140625" style="63"/>
    <col min="1551" max="1551" width="2.6640625" style="63" customWidth="1"/>
    <col min="1552" max="1552" width="11.44140625" style="63"/>
    <col min="1553" max="1553" width="27.88671875" style="63" customWidth="1"/>
    <col min="1554" max="1554" width="27.109375" style="63" customWidth="1"/>
    <col min="1555" max="1555" width="11.44140625" style="63"/>
    <col min="1556" max="1556" width="2.6640625" style="63" customWidth="1"/>
    <col min="1557" max="1557" width="11.44140625" style="63"/>
    <col min="1558" max="1558" width="21.5546875" style="63" customWidth="1"/>
    <col min="1559" max="1559" width="19.44140625" style="63" customWidth="1"/>
    <col min="1560" max="1560" width="26.109375" style="63" customWidth="1"/>
    <col min="1561" max="1561" width="11.44140625" style="63"/>
    <col min="1562" max="1562" width="2.6640625" style="63" customWidth="1"/>
    <col min="1563" max="1563" width="11.44140625" style="63"/>
    <col min="1564" max="1564" width="19.33203125" style="63" customWidth="1"/>
    <col min="1565" max="1565" width="18.6640625" style="63" customWidth="1"/>
    <col min="1566" max="1566" width="14.88671875" style="63" customWidth="1"/>
    <col min="1567" max="1567" width="16.88671875" style="63" customWidth="1"/>
    <col min="1568" max="1568" width="13.44140625" style="63" customWidth="1"/>
    <col min="1569" max="1569" width="16" style="63" customWidth="1"/>
    <col min="1570" max="1570" width="11.44140625" style="63"/>
    <col min="1571" max="1571" width="2.6640625" style="63" customWidth="1"/>
    <col min="1572" max="1572" width="11.44140625" style="63"/>
    <col min="1573" max="1573" width="20.44140625" style="63" customWidth="1"/>
    <col min="1574" max="1575" width="11.44140625" style="63"/>
    <col min="1576" max="1576" width="19.33203125" style="63" customWidth="1"/>
    <col min="1577" max="1577" width="26.6640625" style="63" customWidth="1"/>
    <col min="1578" max="1578" width="11.44140625" style="63"/>
    <col min="1579" max="1579" width="2.6640625" style="63" customWidth="1"/>
    <col min="1580" max="1580" width="11.44140625" style="63"/>
    <col min="1581" max="1581" width="22" style="63" customWidth="1"/>
    <col min="1582" max="1582" width="18.5546875" style="63" customWidth="1"/>
    <col min="1583" max="1583" width="11.44140625" style="63"/>
    <col min="1584" max="1584" width="10.33203125" style="63" customWidth="1"/>
    <col min="1585" max="1585" width="20.33203125" style="63" customWidth="1"/>
    <col min="1586" max="1586" width="8.109375" style="63" customWidth="1"/>
    <col min="1587" max="1587" width="11.44140625" style="63"/>
    <col min="1588" max="1588" width="2.6640625" style="63" customWidth="1"/>
    <col min="1589" max="1589" width="11.44140625" style="63"/>
    <col min="1590" max="1590" width="21.33203125" style="63" customWidth="1"/>
    <col min="1591" max="1591" width="23.88671875" style="63" customWidth="1"/>
    <col min="1592" max="1592" width="12.44140625" style="63" customWidth="1"/>
    <col min="1593" max="1593" width="11.44140625" style="63"/>
    <col min="1594" max="1594" width="2.6640625" style="63" customWidth="1"/>
    <col min="1595" max="1595" width="11.44140625" style="63"/>
    <col min="1596" max="1596" width="27.109375" style="63" customWidth="1"/>
    <col min="1597" max="1597" width="26.88671875" style="63" customWidth="1"/>
    <col min="1598" max="1798" width="11.44140625" style="63"/>
    <col min="1799" max="1799" width="2.6640625" style="63" customWidth="1"/>
    <col min="1800" max="1800" width="4.6640625" style="63" customWidth="1"/>
    <col min="1801" max="1801" width="21.109375" style="63" customWidth="1"/>
    <col min="1802" max="1802" width="16.88671875" style="63" customWidth="1"/>
    <col min="1803" max="1803" width="20.5546875" style="63" customWidth="1"/>
    <col min="1804" max="1804" width="18" style="63" customWidth="1"/>
    <col min="1805" max="1805" width="21.6640625" style="63" customWidth="1"/>
    <col min="1806" max="1806" width="11.44140625" style="63"/>
    <col min="1807" max="1807" width="2.6640625" style="63" customWidth="1"/>
    <col min="1808" max="1808" width="11.44140625" style="63"/>
    <col min="1809" max="1809" width="27.88671875" style="63" customWidth="1"/>
    <col min="1810" max="1810" width="27.109375" style="63" customWidth="1"/>
    <col min="1811" max="1811" width="11.44140625" style="63"/>
    <col min="1812" max="1812" width="2.6640625" style="63" customWidth="1"/>
    <col min="1813" max="1813" width="11.44140625" style="63"/>
    <col min="1814" max="1814" width="21.5546875" style="63" customWidth="1"/>
    <col min="1815" max="1815" width="19.44140625" style="63" customWidth="1"/>
    <col min="1816" max="1816" width="26.109375" style="63" customWidth="1"/>
    <col min="1817" max="1817" width="11.44140625" style="63"/>
    <col min="1818" max="1818" width="2.6640625" style="63" customWidth="1"/>
    <col min="1819" max="1819" width="11.44140625" style="63"/>
    <col min="1820" max="1820" width="19.33203125" style="63" customWidth="1"/>
    <col min="1821" max="1821" width="18.6640625" style="63" customWidth="1"/>
    <col min="1822" max="1822" width="14.88671875" style="63" customWidth="1"/>
    <col min="1823" max="1823" width="16.88671875" style="63" customWidth="1"/>
    <col min="1824" max="1824" width="13.44140625" style="63" customWidth="1"/>
    <col min="1825" max="1825" width="16" style="63" customWidth="1"/>
    <col min="1826" max="1826" width="11.44140625" style="63"/>
    <col min="1827" max="1827" width="2.6640625" style="63" customWidth="1"/>
    <col min="1828" max="1828" width="11.44140625" style="63"/>
    <col min="1829" max="1829" width="20.44140625" style="63" customWidth="1"/>
    <col min="1830" max="1831" width="11.44140625" style="63"/>
    <col min="1832" max="1832" width="19.33203125" style="63" customWidth="1"/>
    <col min="1833" max="1833" width="26.6640625" style="63" customWidth="1"/>
    <col min="1834" max="1834" width="11.44140625" style="63"/>
    <col min="1835" max="1835" width="2.6640625" style="63" customWidth="1"/>
    <col min="1836" max="1836" width="11.44140625" style="63"/>
    <col min="1837" max="1837" width="22" style="63" customWidth="1"/>
    <col min="1838" max="1838" width="18.5546875" style="63" customWidth="1"/>
    <col min="1839" max="1839" width="11.44140625" style="63"/>
    <col min="1840" max="1840" width="10.33203125" style="63" customWidth="1"/>
    <col min="1841" max="1841" width="20.33203125" style="63" customWidth="1"/>
    <col min="1842" max="1842" width="8.109375" style="63" customWidth="1"/>
    <col min="1843" max="1843" width="11.44140625" style="63"/>
    <col min="1844" max="1844" width="2.6640625" style="63" customWidth="1"/>
    <col min="1845" max="1845" width="11.44140625" style="63"/>
    <col min="1846" max="1846" width="21.33203125" style="63" customWidth="1"/>
    <col min="1847" max="1847" width="23.88671875" style="63" customWidth="1"/>
    <col min="1848" max="1848" width="12.44140625" style="63" customWidth="1"/>
    <col min="1849" max="1849" width="11.44140625" style="63"/>
    <col min="1850" max="1850" width="2.6640625" style="63" customWidth="1"/>
    <col min="1851" max="1851" width="11.44140625" style="63"/>
    <col min="1852" max="1852" width="27.109375" style="63" customWidth="1"/>
    <col min="1853" max="1853" width="26.88671875" style="63" customWidth="1"/>
    <col min="1854" max="2054" width="11.44140625" style="63"/>
    <col min="2055" max="2055" width="2.6640625" style="63" customWidth="1"/>
    <col min="2056" max="2056" width="4.6640625" style="63" customWidth="1"/>
    <col min="2057" max="2057" width="21.109375" style="63" customWidth="1"/>
    <col min="2058" max="2058" width="16.88671875" style="63" customWidth="1"/>
    <col min="2059" max="2059" width="20.5546875" style="63" customWidth="1"/>
    <col min="2060" max="2060" width="18" style="63" customWidth="1"/>
    <col min="2061" max="2061" width="21.6640625" style="63" customWidth="1"/>
    <col min="2062" max="2062" width="11.44140625" style="63"/>
    <col min="2063" max="2063" width="2.6640625" style="63" customWidth="1"/>
    <col min="2064" max="2064" width="11.44140625" style="63"/>
    <col min="2065" max="2065" width="27.88671875" style="63" customWidth="1"/>
    <col min="2066" max="2066" width="27.109375" style="63" customWidth="1"/>
    <col min="2067" max="2067" width="11.44140625" style="63"/>
    <col min="2068" max="2068" width="2.6640625" style="63" customWidth="1"/>
    <col min="2069" max="2069" width="11.44140625" style="63"/>
    <col min="2070" max="2070" width="21.5546875" style="63" customWidth="1"/>
    <col min="2071" max="2071" width="19.44140625" style="63" customWidth="1"/>
    <col min="2072" max="2072" width="26.109375" style="63" customWidth="1"/>
    <col min="2073" max="2073" width="11.44140625" style="63"/>
    <col min="2074" max="2074" width="2.6640625" style="63" customWidth="1"/>
    <col min="2075" max="2075" width="11.44140625" style="63"/>
    <col min="2076" max="2076" width="19.33203125" style="63" customWidth="1"/>
    <col min="2077" max="2077" width="18.6640625" style="63" customWidth="1"/>
    <col min="2078" max="2078" width="14.88671875" style="63" customWidth="1"/>
    <col min="2079" max="2079" width="16.88671875" style="63" customWidth="1"/>
    <col min="2080" max="2080" width="13.44140625" style="63" customWidth="1"/>
    <col min="2081" max="2081" width="16" style="63" customWidth="1"/>
    <col min="2082" max="2082" width="11.44140625" style="63"/>
    <col min="2083" max="2083" width="2.6640625" style="63" customWidth="1"/>
    <col min="2084" max="2084" width="11.44140625" style="63"/>
    <col min="2085" max="2085" width="20.44140625" style="63" customWidth="1"/>
    <col min="2086" max="2087" width="11.44140625" style="63"/>
    <col min="2088" max="2088" width="19.33203125" style="63" customWidth="1"/>
    <col min="2089" max="2089" width="26.6640625" style="63" customWidth="1"/>
    <col min="2090" max="2090" width="11.44140625" style="63"/>
    <col min="2091" max="2091" width="2.6640625" style="63" customWidth="1"/>
    <col min="2092" max="2092" width="11.44140625" style="63"/>
    <col min="2093" max="2093" width="22" style="63" customWidth="1"/>
    <col min="2094" max="2094" width="18.5546875" style="63" customWidth="1"/>
    <col min="2095" max="2095" width="11.44140625" style="63"/>
    <col min="2096" max="2096" width="10.33203125" style="63" customWidth="1"/>
    <col min="2097" max="2097" width="20.33203125" style="63" customWidth="1"/>
    <col min="2098" max="2098" width="8.109375" style="63" customWidth="1"/>
    <col min="2099" max="2099" width="11.44140625" style="63"/>
    <col min="2100" max="2100" width="2.6640625" style="63" customWidth="1"/>
    <col min="2101" max="2101" width="11.44140625" style="63"/>
    <col min="2102" max="2102" width="21.33203125" style="63" customWidth="1"/>
    <col min="2103" max="2103" width="23.88671875" style="63" customWidth="1"/>
    <col min="2104" max="2104" width="12.44140625" style="63" customWidth="1"/>
    <col min="2105" max="2105" width="11.44140625" style="63"/>
    <col min="2106" max="2106" width="2.6640625" style="63" customWidth="1"/>
    <col min="2107" max="2107" width="11.44140625" style="63"/>
    <col min="2108" max="2108" width="27.109375" style="63" customWidth="1"/>
    <col min="2109" max="2109" width="26.88671875" style="63" customWidth="1"/>
    <col min="2110" max="2310" width="11.44140625" style="63"/>
    <col min="2311" max="2311" width="2.6640625" style="63" customWidth="1"/>
    <col min="2312" max="2312" width="4.6640625" style="63" customWidth="1"/>
    <col min="2313" max="2313" width="21.109375" style="63" customWidth="1"/>
    <col min="2314" max="2314" width="16.88671875" style="63" customWidth="1"/>
    <col min="2315" max="2315" width="20.5546875" style="63" customWidth="1"/>
    <col min="2316" max="2316" width="18" style="63" customWidth="1"/>
    <col min="2317" max="2317" width="21.6640625" style="63" customWidth="1"/>
    <col min="2318" max="2318" width="11.44140625" style="63"/>
    <col min="2319" max="2319" width="2.6640625" style="63" customWidth="1"/>
    <col min="2320" max="2320" width="11.44140625" style="63"/>
    <col min="2321" max="2321" width="27.88671875" style="63" customWidth="1"/>
    <col min="2322" max="2322" width="27.109375" style="63" customWidth="1"/>
    <col min="2323" max="2323" width="11.44140625" style="63"/>
    <col min="2324" max="2324" width="2.6640625" style="63" customWidth="1"/>
    <col min="2325" max="2325" width="11.44140625" style="63"/>
    <col min="2326" max="2326" width="21.5546875" style="63" customWidth="1"/>
    <col min="2327" max="2327" width="19.44140625" style="63" customWidth="1"/>
    <col min="2328" max="2328" width="26.109375" style="63" customWidth="1"/>
    <col min="2329" max="2329" width="11.44140625" style="63"/>
    <col min="2330" max="2330" width="2.6640625" style="63" customWidth="1"/>
    <col min="2331" max="2331" width="11.44140625" style="63"/>
    <col min="2332" max="2332" width="19.33203125" style="63" customWidth="1"/>
    <col min="2333" max="2333" width="18.6640625" style="63" customWidth="1"/>
    <col min="2334" max="2334" width="14.88671875" style="63" customWidth="1"/>
    <col min="2335" max="2335" width="16.88671875" style="63" customWidth="1"/>
    <col min="2336" max="2336" width="13.44140625" style="63" customWidth="1"/>
    <col min="2337" max="2337" width="16" style="63" customWidth="1"/>
    <col min="2338" max="2338" width="11.44140625" style="63"/>
    <col min="2339" max="2339" width="2.6640625" style="63" customWidth="1"/>
    <col min="2340" max="2340" width="11.44140625" style="63"/>
    <col min="2341" max="2341" width="20.44140625" style="63" customWidth="1"/>
    <col min="2342" max="2343" width="11.44140625" style="63"/>
    <col min="2344" max="2344" width="19.33203125" style="63" customWidth="1"/>
    <col min="2345" max="2345" width="26.6640625" style="63" customWidth="1"/>
    <col min="2346" max="2346" width="11.44140625" style="63"/>
    <col min="2347" max="2347" width="2.6640625" style="63" customWidth="1"/>
    <col min="2348" max="2348" width="11.44140625" style="63"/>
    <col min="2349" max="2349" width="22" style="63" customWidth="1"/>
    <col min="2350" max="2350" width="18.5546875" style="63" customWidth="1"/>
    <col min="2351" max="2351" width="11.44140625" style="63"/>
    <col min="2352" max="2352" width="10.33203125" style="63" customWidth="1"/>
    <col min="2353" max="2353" width="20.33203125" style="63" customWidth="1"/>
    <col min="2354" max="2354" width="8.109375" style="63" customWidth="1"/>
    <col min="2355" max="2355" width="11.44140625" style="63"/>
    <col min="2356" max="2356" width="2.6640625" style="63" customWidth="1"/>
    <col min="2357" max="2357" width="11.44140625" style="63"/>
    <col min="2358" max="2358" width="21.33203125" style="63" customWidth="1"/>
    <col min="2359" max="2359" width="23.88671875" style="63" customWidth="1"/>
    <col min="2360" max="2360" width="12.44140625" style="63" customWidth="1"/>
    <col min="2361" max="2361" width="11.44140625" style="63"/>
    <col min="2362" max="2362" width="2.6640625" style="63" customWidth="1"/>
    <col min="2363" max="2363" width="11.44140625" style="63"/>
    <col min="2364" max="2364" width="27.109375" style="63" customWidth="1"/>
    <col min="2365" max="2365" width="26.88671875" style="63" customWidth="1"/>
    <col min="2366" max="2566" width="11.44140625" style="63"/>
    <col min="2567" max="2567" width="2.6640625" style="63" customWidth="1"/>
    <col min="2568" max="2568" width="4.6640625" style="63" customWidth="1"/>
    <col min="2569" max="2569" width="21.109375" style="63" customWidth="1"/>
    <col min="2570" max="2570" width="16.88671875" style="63" customWidth="1"/>
    <col min="2571" max="2571" width="20.5546875" style="63" customWidth="1"/>
    <col min="2572" max="2572" width="18" style="63" customWidth="1"/>
    <col min="2573" max="2573" width="21.6640625" style="63" customWidth="1"/>
    <col min="2574" max="2574" width="11.44140625" style="63"/>
    <col min="2575" max="2575" width="2.6640625" style="63" customWidth="1"/>
    <col min="2576" max="2576" width="11.44140625" style="63"/>
    <col min="2577" max="2577" width="27.88671875" style="63" customWidth="1"/>
    <col min="2578" max="2578" width="27.109375" style="63" customWidth="1"/>
    <col min="2579" max="2579" width="11.44140625" style="63"/>
    <col min="2580" max="2580" width="2.6640625" style="63" customWidth="1"/>
    <col min="2581" max="2581" width="11.44140625" style="63"/>
    <col min="2582" max="2582" width="21.5546875" style="63" customWidth="1"/>
    <col min="2583" max="2583" width="19.44140625" style="63" customWidth="1"/>
    <col min="2584" max="2584" width="26.109375" style="63" customWidth="1"/>
    <col min="2585" max="2585" width="11.44140625" style="63"/>
    <col min="2586" max="2586" width="2.6640625" style="63" customWidth="1"/>
    <col min="2587" max="2587" width="11.44140625" style="63"/>
    <col min="2588" max="2588" width="19.33203125" style="63" customWidth="1"/>
    <col min="2589" max="2589" width="18.6640625" style="63" customWidth="1"/>
    <col min="2590" max="2590" width="14.88671875" style="63" customWidth="1"/>
    <col min="2591" max="2591" width="16.88671875" style="63" customWidth="1"/>
    <col min="2592" max="2592" width="13.44140625" style="63" customWidth="1"/>
    <col min="2593" max="2593" width="16" style="63" customWidth="1"/>
    <col min="2594" max="2594" width="11.44140625" style="63"/>
    <col min="2595" max="2595" width="2.6640625" style="63" customWidth="1"/>
    <col min="2596" max="2596" width="11.44140625" style="63"/>
    <col min="2597" max="2597" width="20.44140625" style="63" customWidth="1"/>
    <col min="2598" max="2599" width="11.44140625" style="63"/>
    <col min="2600" max="2600" width="19.33203125" style="63" customWidth="1"/>
    <col min="2601" max="2601" width="26.6640625" style="63" customWidth="1"/>
    <col min="2602" max="2602" width="11.44140625" style="63"/>
    <col min="2603" max="2603" width="2.6640625" style="63" customWidth="1"/>
    <col min="2604" max="2604" width="11.44140625" style="63"/>
    <col min="2605" max="2605" width="22" style="63" customWidth="1"/>
    <col min="2606" max="2606" width="18.5546875" style="63" customWidth="1"/>
    <col min="2607" max="2607" width="11.44140625" style="63"/>
    <col min="2608" max="2608" width="10.33203125" style="63" customWidth="1"/>
    <col min="2609" max="2609" width="20.33203125" style="63" customWidth="1"/>
    <col min="2610" max="2610" width="8.109375" style="63" customWidth="1"/>
    <col min="2611" max="2611" width="11.44140625" style="63"/>
    <col min="2612" max="2612" width="2.6640625" style="63" customWidth="1"/>
    <col min="2613" max="2613" width="11.44140625" style="63"/>
    <col min="2614" max="2614" width="21.33203125" style="63" customWidth="1"/>
    <col min="2615" max="2615" width="23.88671875" style="63" customWidth="1"/>
    <col min="2616" max="2616" width="12.44140625" style="63" customWidth="1"/>
    <col min="2617" max="2617" width="11.44140625" style="63"/>
    <col min="2618" max="2618" width="2.6640625" style="63" customWidth="1"/>
    <col min="2619" max="2619" width="11.44140625" style="63"/>
    <col min="2620" max="2620" width="27.109375" style="63" customWidth="1"/>
    <col min="2621" max="2621" width="26.88671875" style="63" customWidth="1"/>
    <col min="2622" max="2822" width="11.44140625" style="63"/>
    <col min="2823" max="2823" width="2.6640625" style="63" customWidth="1"/>
    <col min="2824" max="2824" width="4.6640625" style="63" customWidth="1"/>
    <col min="2825" max="2825" width="21.109375" style="63" customWidth="1"/>
    <col min="2826" max="2826" width="16.88671875" style="63" customWidth="1"/>
    <col min="2827" max="2827" width="20.5546875" style="63" customWidth="1"/>
    <col min="2828" max="2828" width="18" style="63" customWidth="1"/>
    <col min="2829" max="2829" width="21.6640625" style="63" customWidth="1"/>
    <col min="2830" max="2830" width="11.44140625" style="63"/>
    <col min="2831" max="2831" width="2.6640625" style="63" customWidth="1"/>
    <col min="2832" max="2832" width="11.44140625" style="63"/>
    <col min="2833" max="2833" width="27.88671875" style="63" customWidth="1"/>
    <col min="2834" max="2834" width="27.109375" style="63" customWidth="1"/>
    <col min="2835" max="2835" width="11.44140625" style="63"/>
    <col min="2836" max="2836" width="2.6640625" style="63" customWidth="1"/>
    <col min="2837" max="2837" width="11.44140625" style="63"/>
    <col min="2838" max="2838" width="21.5546875" style="63" customWidth="1"/>
    <col min="2839" max="2839" width="19.44140625" style="63" customWidth="1"/>
    <col min="2840" max="2840" width="26.109375" style="63" customWidth="1"/>
    <col min="2841" max="2841" width="11.44140625" style="63"/>
    <col min="2842" max="2842" width="2.6640625" style="63" customWidth="1"/>
    <col min="2843" max="2843" width="11.44140625" style="63"/>
    <col min="2844" max="2844" width="19.33203125" style="63" customWidth="1"/>
    <col min="2845" max="2845" width="18.6640625" style="63" customWidth="1"/>
    <col min="2846" max="2846" width="14.88671875" style="63" customWidth="1"/>
    <col min="2847" max="2847" width="16.88671875" style="63" customWidth="1"/>
    <col min="2848" max="2848" width="13.44140625" style="63" customWidth="1"/>
    <col min="2849" max="2849" width="16" style="63" customWidth="1"/>
    <col min="2850" max="2850" width="11.44140625" style="63"/>
    <col min="2851" max="2851" width="2.6640625" style="63" customWidth="1"/>
    <col min="2852" max="2852" width="11.44140625" style="63"/>
    <col min="2853" max="2853" width="20.44140625" style="63" customWidth="1"/>
    <col min="2854" max="2855" width="11.44140625" style="63"/>
    <col min="2856" max="2856" width="19.33203125" style="63" customWidth="1"/>
    <col min="2857" max="2857" width="26.6640625" style="63" customWidth="1"/>
    <col min="2858" max="2858" width="11.44140625" style="63"/>
    <col min="2859" max="2859" width="2.6640625" style="63" customWidth="1"/>
    <col min="2860" max="2860" width="11.44140625" style="63"/>
    <col min="2861" max="2861" width="22" style="63" customWidth="1"/>
    <col min="2862" max="2862" width="18.5546875" style="63" customWidth="1"/>
    <col min="2863" max="2863" width="11.44140625" style="63"/>
    <col min="2864" max="2864" width="10.33203125" style="63" customWidth="1"/>
    <col min="2865" max="2865" width="20.33203125" style="63" customWidth="1"/>
    <col min="2866" max="2866" width="8.109375" style="63" customWidth="1"/>
    <col min="2867" max="2867" width="11.44140625" style="63"/>
    <col min="2868" max="2868" width="2.6640625" style="63" customWidth="1"/>
    <col min="2869" max="2869" width="11.44140625" style="63"/>
    <col min="2870" max="2870" width="21.33203125" style="63" customWidth="1"/>
    <col min="2871" max="2871" width="23.88671875" style="63" customWidth="1"/>
    <col min="2872" max="2872" width="12.44140625" style="63" customWidth="1"/>
    <col min="2873" max="2873" width="11.44140625" style="63"/>
    <col min="2874" max="2874" width="2.6640625" style="63" customWidth="1"/>
    <col min="2875" max="2875" width="11.44140625" style="63"/>
    <col min="2876" max="2876" width="27.109375" style="63" customWidth="1"/>
    <col min="2877" max="2877" width="26.88671875" style="63" customWidth="1"/>
    <col min="2878" max="3078" width="11.44140625" style="63"/>
    <col min="3079" max="3079" width="2.6640625" style="63" customWidth="1"/>
    <col min="3080" max="3080" width="4.6640625" style="63" customWidth="1"/>
    <col min="3081" max="3081" width="21.109375" style="63" customWidth="1"/>
    <col min="3082" max="3082" width="16.88671875" style="63" customWidth="1"/>
    <col min="3083" max="3083" width="20.5546875" style="63" customWidth="1"/>
    <col min="3084" max="3084" width="18" style="63" customWidth="1"/>
    <col min="3085" max="3085" width="21.6640625" style="63" customWidth="1"/>
    <col min="3086" max="3086" width="11.44140625" style="63"/>
    <col min="3087" max="3087" width="2.6640625" style="63" customWidth="1"/>
    <col min="3088" max="3088" width="11.44140625" style="63"/>
    <col min="3089" max="3089" width="27.88671875" style="63" customWidth="1"/>
    <col min="3090" max="3090" width="27.109375" style="63" customWidth="1"/>
    <col min="3091" max="3091" width="11.44140625" style="63"/>
    <col min="3092" max="3092" width="2.6640625" style="63" customWidth="1"/>
    <col min="3093" max="3093" width="11.44140625" style="63"/>
    <col min="3094" max="3094" width="21.5546875" style="63" customWidth="1"/>
    <col min="3095" max="3095" width="19.44140625" style="63" customWidth="1"/>
    <col min="3096" max="3096" width="26.109375" style="63" customWidth="1"/>
    <col min="3097" max="3097" width="11.44140625" style="63"/>
    <col min="3098" max="3098" width="2.6640625" style="63" customWidth="1"/>
    <col min="3099" max="3099" width="11.44140625" style="63"/>
    <col min="3100" max="3100" width="19.33203125" style="63" customWidth="1"/>
    <col min="3101" max="3101" width="18.6640625" style="63" customWidth="1"/>
    <col min="3102" max="3102" width="14.88671875" style="63" customWidth="1"/>
    <col min="3103" max="3103" width="16.88671875" style="63" customWidth="1"/>
    <col min="3104" max="3104" width="13.44140625" style="63" customWidth="1"/>
    <col min="3105" max="3105" width="16" style="63" customWidth="1"/>
    <col min="3106" max="3106" width="11.44140625" style="63"/>
    <col min="3107" max="3107" width="2.6640625" style="63" customWidth="1"/>
    <col min="3108" max="3108" width="11.44140625" style="63"/>
    <col min="3109" max="3109" width="20.44140625" style="63" customWidth="1"/>
    <col min="3110" max="3111" width="11.44140625" style="63"/>
    <col min="3112" max="3112" width="19.33203125" style="63" customWidth="1"/>
    <col min="3113" max="3113" width="26.6640625" style="63" customWidth="1"/>
    <col min="3114" max="3114" width="11.44140625" style="63"/>
    <col min="3115" max="3115" width="2.6640625" style="63" customWidth="1"/>
    <col min="3116" max="3116" width="11.44140625" style="63"/>
    <col min="3117" max="3117" width="22" style="63" customWidth="1"/>
    <col min="3118" max="3118" width="18.5546875" style="63" customWidth="1"/>
    <col min="3119" max="3119" width="11.44140625" style="63"/>
    <col min="3120" max="3120" width="10.33203125" style="63" customWidth="1"/>
    <col min="3121" max="3121" width="20.33203125" style="63" customWidth="1"/>
    <col min="3122" max="3122" width="8.109375" style="63" customWidth="1"/>
    <col min="3123" max="3123" width="11.44140625" style="63"/>
    <col min="3124" max="3124" width="2.6640625" style="63" customWidth="1"/>
    <col min="3125" max="3125" width="11.44140625" style="63"/>
    <col min="3126" max="3126" width="21.33203125" style="63" customWidth="1"/>
    <col min="3127" max="3127" width="23.88671875" style="63" customWidth="1"/>
    <col min="3128" max="3128" width="12.44140625" style="63" customWidth="1"/>
    <col min="3129" max="3129" width="11.44140625" style="63"/>
    <col min="3130" max="3130" width="2.6640625" style="63" customWidth="1"/>
    <col min="3131" max="3131" width="11.44140625" style="63"/>
    <col min="3132" max="3132" width="27.109375" style="63" customWidth="1"/>
    <col min="3133" max="3133" width="26.88671875" style="63" customWidth="1"/>
    <col min="3134" max="3334" width="11.44140625" style="63"/>
    <col min="3335" max="3335" width="2.6640625" style="63" customWidth="1"/>
    <col min="3336" max="3336" width="4.6640625" style="63" customWidth="1"/>
    <col min="3337" max="3337" width="21.109375" style="63" customWidth="1"/>
    <col min="3338" max="3338" width="16.88671875" style="63" customWidth="1"/>
    <col min="3339" max="3339" width="20.5546875" style="63" customWidth="1"/>
    <col min="3340" max="3340" width="18" style="63" customWidth="1"/>
    <col min="3341" max="3341" width="21.6640625" style="63" customWidth="1"/>
    <col min="3342" max="3342" width="11.44140625" style="63"/>
    <col min="3343" max="3343" width="2.6640625" style="63" customWidth="1"/>
    <col min="3344" max="3344" width="11.44140625" style="63"/>
    <col min="3345" max="3345" width="27.88671875" style="63" customWidth="1"/>
    <col min="3346" max="3346" width="27.109375" style="63" customWidth="1"/>
    <col min="3347" max="3347" width="11.44140625" style="63"/>
    <col min="3348" max="3348" width="2.6640625" style="63" customWidth="1"/>
    <col min="3349" max="3349" width="11.44140625" style="63"/>
    <col min="3350" max="3350" width="21.5546875" style="63" customWidth="1"/>
    <col min="3351" max="3351" width="19.44140625" style="63" customWidth="1"/>
    <col min="3352" max="3352" width="26.109375" style="63" customWidth="1"/>
    <col min="3353" max="3353" width="11.44140625" style="63"/>
    <col min="3354" max="3354" width="2.6640625" style="63" customWidth="1"/>
    <col min="3355" max="3355" width="11.44140625" style="63"/>
    <col min="3356" max="3356" width="19.33203125" style="63" customWidth="1"/>
    <col min="3357" max="3357" width="18.6640625" style="63" customWidth="1"/>
    <col min="3358" max="3358" width="14.88671875" style="63" customWidth="1"/>
    <col min="3359" max="3359" width="16.88671875" style="63" customWidth="1"/>
    <col min="3360" max="3360" width="13.44140625" style="63" customWidth="1"/>
    <col min="3361" max="3361" width="16" style="63" customWidth="1"/>
    <col min="3362" max="3362" width="11.44140625" style="63"/>
    <col min="3363" max="3363" width="2.6640625" style="63" customWidth="1"/>
    <col min="3364" max="3364" width="11.44140625" style="63"/>
    <col min="3365" max="3365" width="20.44140625" style="63" customWidth="1"/>
    <col min="3366" max="3367" width="11.44140625" style="63"/>
    <col min="3368" max="3368" width="19.33203125" style="63" customWidth="1"/>
    <col min="3369" max="3369" width="26.6640625" style="63" customWidth="1"/>
    <col min="3370" max="3370" width="11.44140625" style="63"/>
    <col min="3371" max="3371" width="2.6640625" style="63" customWidth="1"/>
    <col min="3372" max="3372" width="11.44140625" style="63"/>
    <col min="3373" max="3373" width="22" style="63" customWidth="1"/>
    <col min="3374" max="3374" width="18.5546875" style="63" customWidth="1"/>
    <col min="3375" max="3375" width="11.44140625" style="63"/>
    <col min="3376" max="3376" width="10.33203125" style="63" customWidth="1"/>
    <col min="3377" max="3377" width="20.33203125" style="63" customWidth="1"/>
    <col min="3378" max="3378" width="8.109375" style="63" customWidth="1"/>
    <col min="3379" max="3379" width="11.44140625" style="63"/>
    <col min="3380" max="3380" width="2.6640625" style="63" customWidth="1"/>
    <col min="3381" max="3381" width="11.44140625" style="63"/>
    <col min="3382" max="3382" width="21.33203125" style="63" customWidth="1"/>
    <col min="3383" max="3383" width="23.88671875" style="63" customWidth="1"/>
    <col min="3384" max="3384" width="12.44140625" style="63" customWidth="1"/>
    <col min="3385" max="3385" width="11.44140625" style="63"/>
    <col min="3386" max="3386" width="2.6640625" style="63" customWidth="1"/>
    <col min="3387" max="3387" width="11.44140625" style="63"/>
    <col min="3388" max="3388" width="27.109375" style="63" customWidth="1"/>
    <col min="3389" max="3389" width="26.88671875" style="63" customWidth="1"/>
    <col min="3390" max="3590" width="11.44140625" style="63"/>
    <col min="3591" max="3591" width="2.6640625" style="63" customWidth="1"/>
    <col min="3592" max="3592" width="4.6640625" style="63" customWidth="1"/>
    <col min="3593" max="3593" width="21.109375" style="63" customWidth="1"/>
    <col min="3594" max="3594" width="16.88671875" style="63" customWidth="1"/>
    <col min="3595" max="3595" width="20.5546875" style="63" customWidth="1"/>
    <col min="3596" max="3596" width="18" style="63" customWidth="1"/>
    <col min="3597" max="3597" width="21.6640625" style="63" customWidth="1"/>
    <col min="3598" max="3598" width="11.44140625" style="63"/>
    <col min="3599" max="3599" width="2.6640625" style="63" customWidth="1"/>
    <col min="3600" max="3600" width="11.44140625" style="63"/>
    <col min="3601" max="3601" width="27.88671875" style="63" customWidth="1"/>
    <col min="3602" max="3602" width="27.109375" style="63" customWidth="1"/>
    <col min="3603" max="3603" width="11.44140625" style="63"/>
    <col min="3604" max="3604" width="2.6640625" style="63" customWidth="1"/>
    <col min="3605" max="3605" width="11.44140625" style="63"/>
    <col min="3606" max="3606" width="21.5546875" style="63" customWidth="1"/>
    <col min="3607" max="3607" width="19.44140625" style="63" customWidth="1"/>
    <col min="3608" max="3608" width="26.109375" style="63" customWidth="1"/>
    <col min="3609" max="3609" width="11.44140625" style="63"/>
    <col min="3610" max="3610" width="2.6640625" style="63" customWidth="1"/>
    <col min="3611" max="3611" width="11.44140625" style="63"/>
    <col min="3612" max="3612" width="19.33203125" style="63" customWidth="1"/>
    <col min="3613" max="3613" width="18.6640625" style="63" customWidth="1"/>
    <col min="3614" max="3614" width="14.88671875" style="63" customWidth="1"/>
    <col min="3615" max="3615" width="16.88671875" style="63" customWidth="1"/>
    <col min="3616" max="3616" width="13.44140625" style="63" customWidth="1"/>
    <col min="3617" max="3617" width="16" style="63" customWidth="1"/>
    <col min="3618" max="3618" width="11.44140625" style="63"/>
    <col min="3619" max="3619" width="2.6640625" style="63" customWidth="1"/>
    <col min="3620" max="3620" width="11.44140625" style="63"/>
    <col min="3621" max="3621" width="20.44140625" style="63" customWidth="1"/>
    <col min="3622" max="3623" width="11.44140625" style="63"/>
    <col min="3624" max="3624" width="19.33203125" style="63" customWidth="1"/>
    <col min="3625" max="3625" width="26.6640625" style="63" customWidth="1"/>
    <col min="3626" max="3626" width="11.44140625" style="63"/>
    <col min="3627" max="3627" width="2.6640625" style="63" customWidth="1"/>
    <col min="3628" max="3628" width="11.44140625" style="63"/>
    <col min="3629" max="3629" width="22" style="63" customWidth="1"/>
    <col min="3630" max="3630" width="18.5546875" style="63" customWidth="1"/>
    <col min="3631" max="3631" width="11.44140625" style="63"/>
    <col min="3632" max="3632" width="10.33203125" style="63" customWidth="1"/>
    <col min="3633" max="3633" width="20.33203125" style="63" customWidth="1"/>
    <col min="3634" max="3634" width="8.109375" style="63" customWidth="1"/>
    <col min="3635" max="3635" width="11.44140625" style="63"/>
    <col min="3636" max="3636" width="2.6640625" style="63" customWidth="1"/>
    <col min="3637" max="3637" width="11.44140625" style="63"/>
    <col min="3638" max="3638" width="21.33203125" style="63" customWidth="1"/>
    <col min="3639" max="3639" width="23.88671875" style="63" customWidth="1"/>
    <col min="3640" max="3640" width="12.44140625" style="63" customWidth="1"/>
    <col min="3641" max="3641" width="11.44140625" style="63"/>
    <col min="3642" max="3642" width="2.6640625" style="63" customWidth="1"/>
    <col min="3643" max="3643" width="11.44140625" style="63"/>
    <col min="3644" max="3644" width="27.109375" style="63" customWidth="1"/>
    <col min="3645" max="3645" width="26.88671875" style="63" customWidth="1"/>
    <col min="3646" max="3846" width="11.44140625" style="63"/>
    <col min="3847" max="3847" width="2.6640625" style="63" customWidth="1"/>
    <col min="3848" max="3848" width="4.6640625" style="63" customWidth="1"/>
    <col min="3849" max="3849" width="21.109375" style="63" customWidth="1"/>
    <col min="3850" max="3850" width="16.88671875" style="63" customWidth="1"/>
    <col min="3851" max="3851" width="20.5546875" style="63" customWidth="1"/>
    <col min="3852" max="3852" width="18" style="63" customWidth="1"/>
    <col min="3853" max="3853" width="21.6640625" style="63" customWidth="1"/>
    <col min="3854" max="3854" width="11.44140625" style="63"/>
    <col min="3855" max="3855" width="2.6640625" style="63" customWidth="1"/>
    <col min="3856" max="3856" width="11.44140625" style="63"/>
    <col min="3857" max="3857" width="27.88671875" style="63" customWidth="1"/>
    <col min="3858" max="3858" width="27.109375" style="63" customWidth="1"/>
    <col min="3859" max="3859" width="11.44140625" style="63"/>
    <col min="3860" max="3860" width="2.6640625" style="63" customWidth="1"/>
    <col min="3861" max="3861" width="11.44140625" style="63"/>
    <col min="3862" max="3862" width="21.5546875" style="63" customWidth="1"/>
    <col min="3863" max="3863" width="19.44140625" style="63" customWidth="1"/>
    <col min="3864" max="3864" width="26.109375" style="63" customWidth="1"/>
    <col min="3865" max="3865" width="11.44140625" style="63"/>
    <col min="3866" max="3866" width="2.6640625" style="63" customWidth="1"/>
    <col min="3867" max="3867" width="11.44140625" style="63"/>
    <col min="3868" max="3868" width="19.33203125" style="63" customWidth="1"/>
    <col min="3869" max="3869" width="18.6640625" style="63" customWidth="1"/>
    <col min="3870" max="3870" width="14.88671875" style="63" customWidth="1"/>
    <col min="3871" max="3871" width="16.88671875" style="63" customWidth="1"/>
    <col min="3872" max="3872" width="13.44140625" style="63" customWidth="1"/>
    <col min="3873" max="3873" width="16" style="63" customWidth="1"/>
    <col min="3874" max="3874" width="11.44140625" style="63"/>
    <col min="3875" max="3875" width="2.6640625" style="63" customWidth="1"/>
    <col min="3876" max="3876" width="11.44140625" style="63"/>
    <col min="3877" max="3877" width="20.44140625" style="63" customWidth="1"/>
    <col min="3878" max="3879" width="11.44140625" style="63"/>
    <col min="3880" max="3880" width="19.33203125" style="63" customWidth="1"/>
    <col min="3881" max="3881" width="26.6640625" style="63" customWidth="1"/>
    <col min="3882" max="3882" width="11.44140625" style="63"/>
    <col min="3883" max="3883" width="2.6640625" style="63" customWidth="1"/>
    <col min="3884" max="3884" width="11.44140625" style="63"/>
    <col min="3885" max="3885" width="22" style="63" customWidth="1"/>
    <col min="3886" max="3886" width="18.5546875" style="63" customWidth="1"/>
    <col min="3887" max="3887" width="11.44140625" style="63"/>
    <col min="3888" max="3888" width="10.33203125" style="63" customWidth="1"/>
    <col min="3889" max="3889" width="20.33203125" style="63" customWidth="1"/>
    <col min="3890" max="3890" width="8.109375" style="63" customWidth="1"/>
    <col min="3891" max="3891" width="11.44140625" style="63"/>
    <col min="3892" max="3892" width="2.6640625" style="63" customWidth="1"/>
    <col min="3893" max="3893" width="11.44140625" style="63"/>
    <col min="3894" max="3894" width="21.33203125" style="63" customWidth="1"/>
    <col min="3895" max="3895" width="23.88671875" style="63" customWidth="1"/>
    <col min="3896" max="3896" width="12.44140625" style="63" customWidth="1"/>
    <col min="3897" max="3897" width="11.44140625" style="63"/>
    <col min="3898" max="3898" width="2.6640625" style="63" customWidth="1"/>
    <col min="3899" max="3899" width="11.44140625" style="63"/>
    <col min="3900" max="3900" width="27.109375" style="63" customWidth="1"/>
    <col min="3901" max="3901" width="26.88671875" style="63" customWidth="1"/>
    <col min="3902" max="4102" width="11.44140625" style="63"/>
    <col min="4103" max="4103" width="2.6640625" style="63" customWidth="1"/>
    <col min="4104" max="4104" width="4.6640625" style="63" customWidth="1"/>
    <col min="4105" max="4105" width="21.109375" style="63" customWidth="1"/>
    <col min="4106" max="4106" width="16.88671875" style="63" customWidth="1"/>
    <col min="4107" max="4107" width="20.5546875" style="63" customWidth="1"/>
    <col min="4108" max="4108" width="18" style="63" customWidth="1"/>
    <col min="4109" max="4109" width="21.6640625" style="63" customWidth="1"/>
    <col min="4110" max="4110" width="11.44140625" style="63"/>
    <col min="4111" max="4111" width="2.6640625" style="63" customWidth="1"/>
    <col min="4112" max="4112" width="11.44140625" style="63"/>
    <col min="4113" max="4113" width="27.88671875" style="63" customWidth="1"/>
    <col min="4114" max="4114" width="27.109375" style="63" customWidth="1"/>
    <col min="4115" max="4115" width="11.44140625" style="63"/>
    <col min="4116" max="4116" width="2.6640625" style="63" customWidth="1"/>
    <col min="4117" max="4117" width="11.44140625" style="63"/>
    <col min="4118" max="4118" width="21.5546875" style="63" customWidth="1"/>
    <col min="4119" max="4119" width="19.44140625" style="63" customWidth="1"/>
    <col min="4120" max="4120" width="26.109375" style="63" customWidth="1"/>
    <col min="4121" max="4121" width="11.44140625" style="63"/>
    <col min="4122" max="4122" width="2.6640625" style="63" customWidth="1"/>
    <col min="4123" max="4123" width="11.44140625" style="63"/>
    <col min="4124" max="4124" width="19.33203125" style="63" customWidth="1"/>
    <col min="4125" max="4125" width="18.6640625" style="63" customWidth="1"/>
    <col min="4126" max="4126" width="14.88671875" style="63" customWidth="1"/>
    <col min="4127" max="4127" width="16.88671875" style="63" customWidth="1"/>
    <col min="4128" max="4128" width="13.44140625" style="63" customWidth="1"/>
    <col min="4129" max="4129" width="16" style="63" customWidth="1"/>
    <col min="4130" max="4130" width="11.44140625" style="63"/>
    <col min="4131" max="4131" width="2.6640625" style="63" customWidth="1"/>
    <col min="4132" max="4132" width="11.44140625" style="63"/>
    <col min="4133" max="4133" width="20.44140625" style="63" customWidth="1"/>
    <col min="4134" max="4135" width="11.44140625" style="63"/>
    <col min="4136" max="4136" width="19.33203125" style="63" customWidth="1"/>
    <col min="4137" max="4137" width="26.6640625" style="63" customWidth="1"/>
    <col min="4138" max="4138" width="11.44140625" style="63"/>
    <col min="4139" max="4139" width="2.6640625" style="63" customWidth="1"/>
    <col min="4140" max="4140" width="11.44140625" style="63"/>
    <col min="4141" max="4141" width="22" style="63" customWidth="1"/>
    <col min="4142" max="4142" width="18.5546875" style="63" customWidth="1"/>
    <col min="4143" max="4143" width="11.44140625" style="63"/>
    <col min="4144" max="4144" width="10.33203125" style="63" customWidth="1"/>
    <col min="4145" max="4145" width="20.33203125" style="63" customWidth="1"/>
    <col min="4146" max="4146" width="8.109375" style="63" customWidth="1"/>
    <col min="4147" max="4147" width="11.44140625" style="63"/>
    <col min="4148" max="4148" width="2.6640625" style="63" customWidth="1"/>
    <col min="4149" max="4149" width="11.44140625" style="63"/>
    <col min="4150" max="4150" width="21.33203125" style="63" customWidth="1"/>
    <col min="4151" max="4151" width="23.88671875" style="63" customWidth="1"/>
    <col min="4152" max="4152" width="12.44140625" style="63" customWidth="1"/>
    <col min="4153" max="4153" width="11.44140625" style="63"/>
    <col min="4154" max="4154" width="2.6640625" style="63" customWidth="1"/>
    <col min="4155" max="4155" width="11.44140625" style="63"/>
    <col min="4156" max="4156" width="27.109375" style="63" customWidth="1"/>
    <col min="4157" max="4157" width="26.88671875" style="63" customWidth="1"/>
    <col min="4158" max="4358" width="11.44140625" style="63"/>
    <col min="4359" max="4359" width="2.6640625" style="63" customWidth="1"/>
    <col min="4360" max="4360" width="4.6640625" style="63" customWidth="1"/>
    <col min="4361" max="4361" width="21.109375" style="63" customWidth="1"/>
    <col min="4362" max="4362" width="16.88671875" style="63" customWidth="1"/>
    <col min="4363" max="4363" width="20.5546875" style="63" customWidth="1"/>
    <col min="4364" max="4364" width="18" style="63" customWidth="1"/>
    <col min="4365" max="4365" width="21.6640625" style="63" customWidth="1"/>
    <col min="4366" max="4366" width="11.44140625" style="63"/>
    <col min="4367" max="4367" width="2.6640625" style="63" customWidth="1"/>
    <col min="4368" max="4368" width="11.44140625" style="63"/>
    <col min="4369" max="4369" width="27.88671875" style="63" customWidth="1"/>
    <col min="4370" max="4370" width="27.109375" style="63" customWidth="1"/>
    <col min="4371" max="4371" width="11.44140625" style="63"/>
    <col min="4372" max="4372" width="2.6640625" style="63" customWidth="1"/>
    <col min="4373" max="4373" width="11.44140625" style="63"/>
    <col min="4374" max="4374" width="21.5546875" style="63" customWidth="1"/>
    <col min="4375" max="4375" width="19.44140625" style="63" customWidth="1"/>
    <col min="4376" max="4376" width="26.109375" style="63" customWidth="1"/>
    <col min="4377" max="4377" width="11.44140625" style="63"/>
    <col min="4378" max="4378" width="2.6640625" style="63" customWidth="1"/>
    <col min="4379" max="4379" width="11.44140625" style="63"/>
    <col min="4380" max="4380" width="19.33203125" style="63" customWidth="1"/>
    <col min="4381" max="4381" width="18.6640625" style="63" customWidth="1"/>
    <col min="4382" max="4382" width="14.88671875" style="63" customWidth="1"/>
    <col min="4383" max="4383" width="16.88671875" style="63" customWidth="1"/>
    <col min="4384" max="4384" width="13.44140625" style="63" customWidth="1"/>
    <col min="4385" max="4385" width="16" style="63" customWidth="1"/>
    <col min="4386" max="4386" width="11.44140625" style="63"/>
    <col min="4387" max="4387" width="2.6640625" style="63" customWidth="1"/>
    <col min="4388" max="4388" width="11.44140625" style="63"/>
    <col min="4389" max="4389" width="20.44140625" style="63" customWidth="1"/>
    <col min="4390" max="4391" width="11.44140625" style="63"/>
    <col min="4392" max="4392" width="19.33203125" style="63" customWidth="1"/>
    <col min="4393" max="4393" width="26.6640625" style="63" customWidth="1"/>
    <col min="4394" max="4394" width="11.44140625" style="63"/>
    <col min="4395" max="4395" width="2.6640625" style="63" customWidth="1"/>
    <col min="4396" max="4396" width="11.44140625" style="63"/>
    <col min="4397" max="4397" width="22" style="63" customWidth="1"/>
    <col min="4398" max="4398" width="18.5546875" style="63" customWidth="1"/>
    <col min="4399" max="4399" width="11.44140625" style="63"/>
    <col min="4400" max="4400" width="10.33203125" style="63" customWidth="1"/>
    <col min="4401" max="4401" width="20.33203125" style="63" customWidth="1"/>
    <col min="4402" max="4402" width="8.109375" style="63" customWidth="1"/>
    <col min="4403" max="4403" width="11.44140625" style="63"/>
    <col min="4404" max="4404" width="2.6640625" style="63" customWidth="1"/>
    <col min="4405" max="4405" width="11.44140625" style="63"/>
    <col min="4406" max="4406" width="21.33203125" style="63" customWidth="1"/>
    <col min="4407" max="4407" width="23.88671875" style="63" customWidth="1"/>
    <col min="4408" max="4408" width="12.44140625" style="63" customWidth="1"/>
    <col min="4409" max="4409" width="11.44140625" style="63"/>
    <col min="4410" max="4410" width="2.6640625" style="63" customWidth="1"/>
    <col min="4411" max="4411" width="11.44140625" style="63"/>
    <col min="4412" max="4412" width="27.109375" style="63" customWidth="1"/>
    <col min="4413" max="4413" width="26.88671875" style="63" customWidth="1"/>
    <col min="4414" max="4614" width="11.44140625" style="63"/>
    <col min="4615" max="4615" width="2.6640625" style="63" customWidth="1"/>
    <col min="4616" max="4616" width="4.6640625" style="63" customWidth="1"/>
    <col min="4617" max="4617" width="21.109375" style="63" customWidth="1"/>
    <col min="4618" max="4618" width="16.88671875" style="63" customWidth="1"/>
    <col min="4619" max="4619" width="20.5546875" style="63" customWidth="1"/>
    <col min="4620" max="4620" width="18" style="63" customWidth="1"/>
    <col min="4621" max="4621" width="21.6640625" style="63" customWidth="1"/>
    <col min="4622" max="4622" width="11.44140625" style="63"/>
    <col min="4623" max="4623" width="2.6640625" style="63" customWidth="1"/>
    <col min="4624" max="4624" width="11.44140625" style="63"/>
    <col min="4625" max="4625" width="27.88671875" style="63" customWidth="1"/>
    <col min="4626" max="4626" width="27.109375" style="63" customWidth="1"/>
    <col min="4627" max="4627" width="11.44140625" style="63"/>
    <col min="4628" max="4628" width="2.6640625" style="63" customWidth="1"/>
    <col min="4629" max="4629" width="11.44140625" style="63"/>
    <col min="4630" max="4630" width="21.5546875" style="63" customWidth="1"/>
    <col min="4631" max="4631" width="19.44140625" style="63" customWidth="1"/>
    <col min="4632" max="4632" width="26.109375" style="63" customWidth="1"/>
    <col min="4633" max="4633" width="11.44140625" style="63"/>
    <col min="4634" max="4634" width="2.6640625" style="63" customWidth="1"/>
    <col min="4635" max="4635" width="11.44140625" style="63"/>
    <col min="4636" max="4636" width="19.33203125" style="63" customWidth="1"/>
    <col min="4637" max="4637" width="18.6640625" style="63" customWidth="1"/>
    <col min="4638" max="4638" width="14.88671875" style="63" customWidth="1"/>
    <col min="4639" max="4639" width="16.88671875" style="63" customWidth="1"/>
    <col min="4640" max="4640" width="13.44140625" style="63" customWidth="1"/>
    <col min="4641" max="4641" width="16" style="63" customWidth="1"/>
    <col min="4642" max="4642" width="11.44140625" style="63"/>
    <col min="4643" max="4643" width="2.6640625" style="63" customWidth="1"/>
    <col min="4644" max="4644" width="11.44140625" style="63"/>
    <col min="4645" max="4645" width="20.44140625" style="63" customWidth="1"/>
    <col min="4646" max="4647" width="11.44140625" style="63"/>
    <col min="4648" max="4648" width="19.33203125" style="63" customWidth="1"/>
    <col min="4649" max="4649" width="26.6640625" style="63" customWidth="1"/>
    <col min="4650" max="4650" width="11.44140625" style="63"/>
    <col min="4651" max="4651" width="2.6640625" style="63" customWidth="1"/>
    <col min="4652" max="4652" width="11.44140625" style="63"/>
    <col min="4653" max="4653" width="22" style="63" customWidth="1"/>
    <col min="4654" max="4654" width="18.5546875" style="63" customWidth="1"/>
    <col min="4655" max="4655" width="11.44140625" style="63"/>
    <col min="4656" max="4656" width="10.33203125" style="63" customWidth="1"/>
    <col min="4657" max="4657" width="20.33203125" style="63" customWidth="1"/>
    <col min="4658" max="4658" width="8.109375" style="63" customWidth="1"/>
    <col min="4659" max="4659" width="11.44140625" style="63"/>
    <col min="4660" max="4660" width="2.6640625" style="63" customWidth="1"/>
    <col min="4661" max="4661" width="11.44140625" style="63"/>
    <col min="4662" max="4662" width="21.33203125" style="63" customWidth="1"/>
    <col min="4663" max="4663" width="23.88671875" style="63" customWidth="1"/>
    <col min="4664" max="4664" width="12.44140625" style="63" customWidth="1"/>
    <col min="4665" max="4665" width="11.44140625" style="63"/>
    <col min="4666" max="4666" width="2.6640625" style="63" customWidth="1"/>
    <col min="4667" max="4667" width="11.44140625" style="63"/>
    <col min="4668" max="4668" width="27.109375" style="63" customWidth="1"/>
    <col min="4669" max="4669" width="26.88671875" style="63" customWidth="1"/>
    <col min="4670" max="4870" width="11.44140625" style="63"/>
    <col min="4871" max="4871" width="2.6640625" style="63" customWidth="1"/>
    <col min="4872" max="4872" width="4.6640625" style="63" customWidth="1"/>
    <col min="4873" max="4873" width="21.109375" style="63" customWidth="1"/>
    <col min="4874" max="4874" width="16.88671875" style="63" customWidth="1"/>
    <col min="4875" max="4875" width="20.5546875" style="63" customWidth="1"/>
    <col min="4876" max="4876" width="18" style="63" customWidth="1"/>
    <col min="4877" max="4877" width="21.6640625" style="63" customWidth="1"/>
    <col min="4878" max="4878" width="11.44140625" style="63"/>
    <col min="4879" max="4879" width="2.6640625" style="63" customWidth="1"/>
    <col min="4880" max="4880" width="11.44140625" style="63"/>
    <col min="4881" max="4881" width="27.88671875" style="63" customWidth="1"/>
    <col min="4882" max="4882" width="27.109375" style="63" customWidth="1"/>
    <col min="4883" max="4883" width="11.44140625" style="63"/>
    <col min="4884" max="4884" width="2.6640625" style="63" customWidth="1"/>
    <col min="4885" max="4885" width="11.44140625" style="63"/>
    <col min="4886" max="4886" width="21.5546875" style="63" customWidth="1"/>
    <col min="4887" max="4887" width="19.44140625" style="63" customWidth="1"/>
    <col min="4888" max="4888" width="26.109375" style="63" customWidth="1"/>
    <col min="4889" max="4889" width="11.44140625" style="63"/>
    <col min="4890" max="4890" width="2.6640625" style="63" customWidth="1"/>
    <col min="4891" max="4891" width="11.44140625" style="63"/>
    <col min="4892" max="4892" width="19.33203125" style="63" customWidth="1"/>
    <col min="4893" max="4893" width="18.6640625" style="63" customWidth="1"/>
    <col min="4894" max="4894" width="14.88671875" style="63" customWidth="1"/>
    <col min="4895" max="4895" width="16.88671875" style="63" customWidth="1"/>
    <col min="4896" max="4896" width="13.44140625" style="63" customWidth="1"/>
    <col min="4897" max="4897" width="16" style="63" customWidth="1"/>
    <col min="4898" max="4898" width="11.44140625" style="63"/>
    <col min="4899" max="4899" width="2.6640625" style="63" customWidth="1"/>
    <col min="4900" max="4900" width="11.44140625" style="63"/>
    <col min="4901" max="4901" width="20.44140625" style="63" customWidth="1"/>
    <col min="4902" max="4903" width="11.44140625" style="63"/>
    <col min="4904" max="4904" width="19.33203125" style="63" customWidth="1"/>
    <col min="4905" max="4905" width="26.6640625" style="63" customWidth="1"/>
    <col min="4906" max="4906" width="11.44140625" style="63"/>
    <col min="4907" max="4907" width="2.6640625" style="63" customWidth="1"/>
    <col min="4908" max="4908" width="11.44140625" style="63"/>
    <col min="4909" max="4909" width="22" style="63" customWidth="1"/>
    <col min="4910" max="4910" width="18.5546875" style="63" customWidth="1"/>
    <col min="4911" max="4911" width="11.44140625" style="63"/>
    <col min="4912" max="4912" width="10.33203125" style="63" customWidth="1"/>
    <col min="4913" max="4913" width="20.33203125" style="63" customWidth="1"/>
    <col min="4914" max="4914" width="8.109375" style="63" customWidth="1"/>
    <col min="4915" max="4915" width="11.44140625" style="63"/>
    <col min="4916" max="4916" width="2.6640625" style="63" customWidth="1"/>
    <col min="4917" max="4917" width="11.44140625" style="63"/>
    <col min="4918" max="4918" width="21.33203125" style="63" customWidth="1"/>
    <col min="4919" max="4919" width="23.88671875" style="63" customWidth="1"/>
    <col min="4920" max="4920" width="12.44140625" style="63" customWidth="1"/>
    <col min="4921" max="4921" width="11.44140625" style="63"/>
    <col min="4922" max="4922" width="2.6640625" style="63" customWidth="1"/>
    <col min="4923" max="4923" width="11.44140625" style="63"/>
    <col min="4924" max="4924" width="27.109375" style="63" customWidth="1"/>
    <col min="4925" max="4925" width="26.88671875" style="63" customWidth="1"/>
    <col min="4926" max="5126" width="11.44140625" style="63"/>
    <col min="5127" max="5127" width="2.6640625" style="63" customWidth="1"/>
    <col min="5128" max="5128" width="4.6640625" style="63" customWidth="1"/>
    <col min="5129" max="5129" width="21.109375" style="63" customWidth="1"/>
    <col min="5130" max="5130" width="16.88671875" style="63" customWidth="1"/>
    <col min="5131" max="5131" width="20.5546875" style="63" customWidth="1"/>
    <col min="5132" max="5132" width="18" style="63" customWidth="1"/>
    <col min="5133" max="5133" width="21.6640625" style="63" customWidth="1"/>
    <col min="5134" max="5134" width="11.44140625" style="63"/>
    <col min="5135" max="5135" width="2.6640625" style="63" customWidth="1"/>
    <col min="5136" max="5136" width="11.44140625" style="63"/>
    <col min="5137" max="5137" width="27.88671875" style="63" customWidth="1"/>
    <col min="5138" max="5138" width="27.109375" style="63" customWidth="1"/>
    <col min="5139" max="5139" width="11.44140625" style="63"/>
    <col min="5140" max="5140" width="2.6640625" style="63" customWidth="1"/>
    <col min="5141" max="5141" width="11.44140625" style="63"/>
    <col min="5142" max="5142" width="21.5546875" style="63" customWidth="1"/>
    <col min="5143" max="5143" width="19.44140625" style="63" customWidth="1"/>
    <col min="5144" max="5144" width="26.109375" style="63" customWidth="1"/>
    <col min="5145" max="5145" width="11.44140625" style="63"/>
    <col min="5146" max="5146" width="2.6640625" style="63" customWidth="1"/>
    <col min="5147" max="5147" width="11.44140625" style="63"/>
    <col min="5148" max="5148" width="19.33203125" style="63" customWidth="1"/>
    <col min="5149" max="5149" width="18.6640625" style="63" customWidth="1"/>
    <col min="5150" max="5150" width="14.88671875" style="63" customWidth="1"/>
    <col min="5151" max="5151" width="16.88671875" style="63" customWidth="1"/>
    <col min="5152" max="5152" width="13.44140625" style="63" customWidth="1"/>
    <col min="5153" max="5153" width="16" style="63" customWidth="1"/>
    <col min="5154" max="5154" width="11.44140625" style="63"/>
    <col min="5155" max="5155" width="2.6640625" style="63" customWidth="1"/>
    <col min="5156" max="5156" width="11.44140625" style="63"/>
    <col min="5157" max="5157" width="20.44140625" style="63" customWidth="1"/>
    <col min="5158" max="5159" width="11.44140625" style="63"/>
    <col min="5160" max="5160" width="19.33203125" style="63" customWidth="1"/>
    <col min="5161" max="5161" width="26.6640625" style="63" customWidth="1"/>
    <col min="5162" max="5162" width="11.44140625" style="63"/>
    <col min="5163" max="5163" width="2.6640625" style="63" customWidth="1"/>
    <col min="5164" max="5164" width="11.44140625" style="63"/>
    <col min="5165" max="5165" width="22" style="63" customWidth="1"/>
    <col min="5166" max="5166" width="18.5546875" style="63" customWidth="1"/>
    <col min="5167" max="5167" width="11.44140625" style="63"/>
    <col min="5168" max="5168" width="10.33203125" style="63" customWidth="1"/>
    <col min="5169" max="5169" width="20.33203125" style="63" customWidth="1"/>
    <col min="5170" max="5170" width="8.109375" style="63" customWidth="1"/>
    <col min="5171" max="5171" width="11.44140625" style="63"/>
    <col min="5172" max="5172" width="2.6640625" style="63" customWidth="1"/>
    <col min="5173" max="5173" width="11.44140625" style="63"/>
    <col min="5174" max="5174" width="21.33203125" style="63" customWidth="1"/>
    <col min="5175" max="5175" width="23.88671875" style="63" customWidth="1"/>
    <col min="5176" max="5176" width="12.44140625" style="63" customWidth="1"/>
    <col min="5177" max="5177" width="11.44140625" style="63"/>
    <col min="5178" max="5178" width="2.6640625" style="63" customWidth="1"/>
    <col min="5179" max="5179" width="11.44140625" style="63"/>
    <col min="5180" max="5180" width="27.109375" style="63" customWidth="1"/>
    <col min="5181" max="5181" width="26.88671875" style="63" customWidth="1"/>
    <col min="5182" max="5382" width="11.44140625" style="63"/>
    <col min="5383" max="5383" width="2.6640625" style="63" customWidth="1"/>
    <col min="5384" max="5384" width="4.6640625" style="63" customWidth="1"/>
    <col min="5385" max="5385" width="21.109375" style="63" customWidth="1"/>
    <col min="5386" max="5386" width="16.88671875" style="63" customWidth="1"/>
    <col min="5387" max="5387" width="20.5546875" style="63" customWidth="1"/>
    <col min="5388" max="5388" width="18" style="63" customWidth="1"/>
    <col min="5389" max="5389" width="21.6640625" style="63" customWidth="1"/>
    <col min="5390" max="5390" width="11.44140625" style="63"/>
    <col min="5391" max="5391" width="2.6640625" style="63" customWidth="1"/>
    <col min="5392" max="5392" width="11.44140625" style="63"/>
    <col min="5393" max="5393" width="27.88671875" style="63" customWidth="1"/>
    <col min="5394" max="5394" width="27.109375" style="63" customWidth="1"/>
    <col min="5395" max="5395" width="11.44140625" style="63"/>
    <col min="5396" max="5396" width="2.6640625" style="63" customWidth="1"/>
    <col min="5397" max="5397" width="11.44140625" style="63"/>
    <col min="5398" max="5398" width="21.5546875" style="63" customWidth="1"/>
    <col min="5399" max="5399" width="19.44140625" style="63" customWidth="1"/>
    <col min="5400" max="5400" width="26.109375" style="63" customWidth="1"/>
    <col min="5401" max="5401" width="11.44140625" style="63"/>
    <col min="5402" max="5402" width="2.6640625" style="63" customWidth="1"/>
    <col min="5403" max="5403" width="11.44140625" style="63"/>
    <col min="5404" max="5404" width="19.33203125" style="63" customWidth="1"/>
    <col min="5405" max="5405" width="18.6640625" style="63" customWidth="1"/>
    <col min="5406" max="5406" width="14.88671875" style="63" customWidth="1"/>
    <col min="5407" max="5407" width="16.88671875" style="63" customWidth="1"/>
    <col min="5408" max="5408" width="13.44140625" style="63" customWidth="1"/>
    <col min="5409" max="5409" width="16" style="63" customWidth="1"/>
    <col min="5410" max="5410" width="11.44140625" style="63"/>
    <col min="5411" max="5411" width="2.6640625" style="63" customWidth="1"/>
    <col min="5412" max="5412" width="11.44140625" style="63"/>
    <col min="5413" max="5413" width="20.44140625" style="63" customWidth="1"/>
    <col min="5414" max="5415" width="11.44140625" style="63"/>
    <col min="5416" max="5416" width="19.33203125" style="63" customWidth="1"/>
    <col min="5417" max="5417" width="26.6640625" style="63" customWidth="1"/>
    <col min="5418" max="5418" width="11.44140625" style="63"/>
    <col min="5419" max="5419" width="2.6640625" style="63" customWidth="1"/>
    <col min="5420" max="5420" width="11.44140625" style="63"/>
    <col min="5421" max="5421" width="22" style="63" customWidth="1"/>
    <col min="5422" max="5422" width="18.5546875" style="63" customWidth="1"/>
    <col min="5423" max="5423" width="11.44140625" style="63"/>
    <col min="5424" max="5424" width="10.33203125" style="63" customWidth="1"/>
    <col min="5425" max="5425" width="20.33203125" style="63" customWidth="1"/>
    <col min="5426" max="5426" width="8.109375" style="63" customWidth="1"/>
    <col min="5427" max="5427" width="11.44140625" style="63"/>
    <col min="5428" max="5428" width="2.6640625" style="63" customWidth="1"/>
    <col min="5429" max="5429" width="11.44140625" style="63"/>
    <col min="5430" max="5430" width="21.33203125" style="63" customWidth="1"/>
    <col min="5431" max="5431" width="23.88671875" style="63" customWidth="1"/>
    <col min="5432" max="5432" width="12.44140625" style="63" customWidth="1"/>
    <col min="5433" max="5433" width="11.44140625" style="63"/>
    <col min="5434" max="5434" width="2.6640625" style="63" customWidth="1"/>
    <col min="5435" max="5435" width="11.44140625" style="63"/>
    <col min="5436" max="5436" width="27.109375" style="63" customWidth="1"/>
    <col min="5437" max="5437" width="26.88671875" style="63" customWidth="1"/>
    <col min="5438" max="5638" width="11.44140625" style="63"/>
    <col min="5639" max="5639" width="2.6640625" style="63" customWidth="1"/>
    <col min="5640" max="5640" width="4.6640625" style="63" customWidth="1"/>
    <col min="5641" max="5641" width="21.109375" style="63" customWidth="1"/>
    <col min="5642" max="5642" width="16.88671875" style="63" customWidth="1"/>
    <col min="5643" max="5643" width="20.5546875" style="63" customWidth="1"/>
    <col min="5644" max="5644" width="18" style="63" customWidth="1"/>
    <col min="5645" max="5645" width="21.6640625" style="63" customWidth="1"/>
    <col min="5646" max="5646" width="11.44140625" style="63"/>
    <col min="5647" max="5647" width="2.6640625" style="63" customWidth="1"/>
    <col min="5648" max="5648" width="11.44140625" style="63"/>
    <col min="5649" max="5649" width="27.88671875" style="63" customWidth="1"/>
    <col min="5650" max="5650" width="27.109375" style="63" customWidth="1"/>
    <col min="5651" max="5651" width="11.44140625" style="63"/>
    <col min="5652" max="5652" width="2.6640625" style="63" customWidth="1"/>
    <col min="5653" max="5653" width="11.44140625" style="63"/>
    <col min="5654" max="5654" width="21.5546875" style="63" customWidth="1"/>
    <col min="5655" max="5655" width="19.44140625" style="63" customWidth="1"/>
    <col min="5656" max="5656" width="26.109375" style="63" customWidth="1"/>
    <col min="5657" max="5657" width="11.44140625" style="63"/>
    <col min="5658" max="5658" width="2.6640625" style="63" customWidth="1"/>
    <col min="5659" max="5659" width="11.44140625" style="63"/>
    <col min="5660" max="5660" width="19.33203125" style="63" customWidth="1"/>
    <col min="5661" max="5661" width="18.6640625" style="63" customWidth="1"/>
    <col min="5662" max="5662" width="14.88671875" style="63" customWidth="1"/>
    <col min="5663" max="5663" width="16.88671875" style="63" customWidth="1"/>
    <col min="5664" max="5664" width="13.44140625" style="63" customWidth="1"/>
    <col min="5665" max="5665" width="16" style="63" customWidth="1"/>
    <col min="5666" max="5666" width="11.44140625" style="63"/>
    <col min="5667" max="5667" width="2.6640625" style="63" customWidth="1"/>
    <col min="5668" max="5668" width="11.44140625" style="63"/>
    <col min="5669" max="5669" width="20.44140625" style="63" customWidth="1"/>
    <col min="5670" max="5671" width="11.44140625" style="63"/>
    <col min="5672" max="5672" width="19.33203125" style="63" customWidth="1"/>
    <col min="5673" max="5673" width="26.6640625" style="63" customWidth="1"/>
    <col min="5674" max="5674" width="11.44140625" style="63"/>
    <col min="5675" max="5675" width="2.6640625" style="63" customWidth="1"/>
    <col min="5676" max="5676" width="11.44140625" style="63"/>
    <col min="5677" max="5677" width="22" style="63" customWidth="1"/>
    <col min="5678" max="5678" width="18.5546875" style="63" customWidth="1"/>
    <col min="5679" max="5679" width="11.44140625" style="63"/>
    <col min="5680" max="5680" width="10.33203125" style="63" customWidth="1"/>
    <col min="5681" max="5681" width="20.33203125" style="63" customWidth="1"/>
    <col min="5682" max="5682" width="8.109375" style="63" customWidth="1"/>
    <col min="5683" max="5683" width="11.44140625" style="63"/>
    <col min="5684" max="5684" width="2.6640625" style="63" customWidth="1"/>
    <col min="5685" max="5685" width="11.44140625" style="63"/>
    <col min="5686" max="5686" width="21.33203125" style="63" customWidth="1"/>
    <col min="5687" max="5687" width="23.88671875" style="63" customWidth="1"/>
    <col min="5688" max="5688" width="12.44140625" style="63" customWidth="1"/>
    <col min="5689" max="5689" width="11.44140625" style="63"/>
    <col min="5690" max="5690" width="2.6640625" style="63" customWidth="1"/>
    <col min="5691" max="5691" width="11.44140625" style="63"/>
    <col min="5692" max="5692" width="27.109375" style="63" customWidth="1"/>
    <col min="5693" max="5693" width="26.88671875" style="63" customWidth="1"/>
    <col min="5694" max="5894" width="11.44140625" style="63"/>
    <col min="5895" max="5895" width="2.6640625" style="63" customWidth="1"/>
    <col min="5896" max="5896" width="4.6640625" style="63" customWidth="1"/>
    <col min="5897" max="5897" width="21.109375" style="63" customWidth="1"/>
    <col min="5898" max="5898" width="16.88671875" style="63" customWidth="1"/>
    <col min="5899" max="5899" width="20.5546875" style="63" customWidth="1"/>
    <col min="5900" max="5900" width="18" style="63" customWidth="1"/>
    <col min="5901" max="5901" width="21.6640625" style="63" customWidth="1"/>
    <col min="5902" max="5902" width="11.44140625" style="63"/>
    <col min="5903" max="5903" width="2.6640625" style="63" customWidth="1"/>
    <col min="5904" max="5904" width="11.44140625" style="63"/>
    <col min="5905" max="5905" width="27.88671875" style="63" customWidth="1"/>
    <col min="5906" max="5906" width="27.109375" style="63" customWidth="1"/>
    <col min="5907" max="5907" width="11.44140625" style="63"/>
    <col min="5908" max="5908" width="2.6640625" style="63" customWidth="1"/>
    <col min="5909" max="5909" width="11.44140625" style="63"/>
    <col min="5910" max="5910" width="21.5546875" style="63" customWidth="1"/>
    <col min="5911" max="5911" width="19.44140625" style="63" customWidth="1"/>
    <col min="5912" max="5912" width="26.109375" style="63" customWidth="1"/>
    <col min="5913" max="5913" width="11.44140625" style="63"/>
    <col min="5914" max="5914" width="2.6640625" style="63" customWidth="1"/>
    <col min="5915" max="5915" width="11.44140625" style="63"/>
    <col min="5916" max="5916" width="19.33203125" style="63" customWidth="1"/>
    <col min="5917" max="5917" width="18.6640625" style="63" customWidth="1"/>
    <col min="5918" max="5918" width="14.88671875" style="63" customWidth="1"/>
    <col min="5919" max="5919" width="16.88671875" style="63" customWidth="1"/>
    <col min="5920" max="5920" width="13.44140625" style="63" customWidth="1"/>
    <col min="5921" max="5921" width="16" style="63" customWidth="1"/>
    <col min="5922" max="5922" width="11.44140625" style="63"/>
    <col min="5923" max="5923" width="2.6640625" style="63" customWidth="1"/>
    <col min="5924" max="5924" width="11.44140625" style="63"/>
    <col min="5925" max="5925" width="20.44140625" style="63" customWidth="1"/>
    <col min="5926" max="5927" width="11.44140625" style="63"/>
    <col min="5928" max="5928" width="19.33203125" style="63" customWidth="1"/>
    <col min="5929" max="5929" width="26.6640625" style="63" customWidth="1"/>
    <col min="5930" max="5930" width="11.44140625" style="63"/>
    <col min="5931" max="5931" width="2.6640625" style="63" customWidth="1"/>
    <col min="5932" max="5932" width="11.44140625" style="63"/>
    <col min="5933" max="5933" width="22" style="63" customWidth="1"/>
    <col min="5934" max="5934" width="18.5546875" style="63" customWidth="1"/>
    <col min="5935" max="5935" width="11.44140625" style="63"/>
    <col min="5936" max="5936" width="10.33203125" style="63" customWidth="1"/>
    <col min="5937" max="5937" width="20.33203125" style="63" customWidth="1"/>
    <col min="5938" max="5938" width="8.109375" style="63" customWidth="1"/>
    <col min="5939" max="5939" width="11.44140625" style="63"/>
    <col min="5940" max="5940" width="2.6640625" style="63" customWidth="1"/>
    <col min="5941" max="5941" width="11.44140625" style="63"/>
    <col min="5942" max="5942" width="21.33203125" style="63" customWidth="1"/>
    <col min="5943" max="5943" width="23.88671875" style="63" customWidth="1"/>
    <col min="5944" max="5944" width="12.44140625" style="63" customWidth="1"/>
    <col min="5945" max="5945" width="11.44140625" style="63"/>
    <col min="5946" max="5946" width="2.6640625" style="63" customWidth="1"/>
    <col min="5947" max="5947" width="11.44140625" style="63"/>
    <col min="5948" max="5948" width="27.109375" style="63" customWidth="1"/>
    <col min="5949" max="5949" width="26.88671875" style="63" customWidth="1"/>
    <col min="5950" max="6150" width="11.44140625" style="63"/>
    <col min="6151" max="6151" width="2.6640625" style="63" customWidth="1"/>
    <col min="6152" max="6152" width="4.6640625" style="63" customWidth="1"/>
    <col min="6153" max="6153" width="21.109375" style="63" customWidth="1"/>
    <col min="6154" max="6154" width="16.88671875" style="63" customWidth="1"/>
    <col min="6155" max="6155" width="20.5546875" style="63" customWidth="1"/>
    <col min="6156" max="6156" width="18" style="63" customWidth="1"/>
    <col min="6157" max="6157" width="21.6640625" style="63" customWidth="1"/>
    <col min="6158" max="6158" width="11.44140625" style="63"/>
    <col min="6159" max="6159" width="2.6640625" style="63" customWidth="1"/>
    <col min="6160" max="6160" width="11.44140625" style="63"/>
    <col min="6161" max="6161" width="27.88671875" style="63" customWidth="1"/>
    <col min="6162" max="6162" width="27.109375" style="63" customWidth="1"/>
    <col min="6163" max="6163" width="11.44140625" style="63"/>
    <col min="6164" max="6164" width="2.6640625" style="63" customWidth="1"/>
    <col min="6165" max="6165" width="11.44140625" style="63"/>
    <col min="6166" max="6166" width="21.5546875" style="63" customWidth="1"/>
    <col min="6167" max="6167" width="19.44140625" style="63" customWidth="1"/>
    <col min="6168" max="6168" width="26.109375" style="63" customWidth="1"/>
    <col min="6169" max="6169" width="11.44140625" style="63"/>
    <col min="6170" max="6170" width="2.6640625" style="63" customWidth="1"/>
    <col min="6171" max="6171" width="11.44140625" style="63"/>
    <col min="6172" max="6172" width="19.33203125" style="63" customWidth="1"/>
    <col min="6173" max="6173" width="18.6640625" style="63" customWidth="1"/>
    <col min="6174" max="6174" width="14.88671875" style="63" customWidth="1"/>
    <col min="6175" max="6175" width="16.88671875" style="63" customWidth="1"/>
    <col min="6176" max="6176" width="13.44140625" style="63" customWidth="1"/>
    <col min="6177" max="6177" width="16" style="63" customWidth="1"/>
    <col min="6178" max="6178" width="11.44140625" style="63"/>
    <col min="6179" max="6179" width="2.6640625" style="63" customWidth="1"/>
    <col min="6180" max="6180" width="11.44140625" style="63"/>
    <col min="6181" max="6181" width="20.44140625" style="63" customWidth="1"/>
    <col min="6182" max="6183" width="11.44140625" style="63"/>
    <col min="6184" max="6184" width="19.33203125" style="63" customWidth="1"/>
    <col min="6185" max="6185" width="26.6640625" style="63" customWidth="1"/>
    <col min="6186" max="6186" width="11.44140625" style="63"/>
    <col min="6187" max="6187" width="2.6640625" style="63" customWidth="1"/>
    <col min="6188" max="6188" width="11.44140625" style="63"/>
    <col min="6189" max="6189" width="22" style="63" customWidth="1"/>
    <col min="6190" max="6190" width="18.5546875" style="63" customWidth="1"/>
    <col min="6191" max="6191" width="11.44140625" style="63"/>
    <col min="6192" max="6192" width="10.33203125" style="63" customWidth="1"/>
    <col min="6193" max="6193" width="20.33203125" style="63" customWidth="1"/>
    <col min="6194" max="6194" width="8.109375" style="63" customWidth="1"/>
    <col min="6195" max="6195" width="11.44140625" style="63"/>
    <col min="6196" max="6196" width="2.6640625" style="63" customWidth="1"/>
    <col min="6197" max="6197" width="11.44140625" style="63"/>
    <col min="6198" max="6198" width="21.33203125" style="63" customWidth="1"/>
    <col min="6199" max="6199" width="23.88671875" style="63" customWidth="1"/>
    <col min="6200" max="6200" width="12.44140625" style="63" customWidth="1"/>
    <col min="6201" max="6201" width="11.44140625" style="63"/>
    <col min="6202" max="6202" width="2.6640625" style="63" customWidth="1"/>
    <col min="6203" max="6203" width="11.44140625" style="63"/>
    <col min="6204" max="6204" width="27.109375" style="63" customWidth="1"/>
    <col min="6205" max="6205" width="26.88671875" style="63" customWidth="1"/>
    <col min="6206" max="6406" width="11.44140625" style="63"/>
    <col min="6407" max="6407" width="2.6640625" style="63" customWidth="1"/>
    <col min="6408" max="6408" width="4.6640625" style="63" customWidth="1"/>
    <col min="6409" max="6409" width="21.109375" style="63" customWidth="1"/>
    <col min="6410" max="6410" width="16.88671875" style="63" customWidth="1"/>
    <col min="6411" max="6411" width="20.5546875" style="63" customWidth="1"/>
    <col min="6412" max="6412" width="18" style="63" customWidth="1"/>
    <col min="6413" max="6413" width="21.6640625" style="63" customWidth="1"/>
    <col min="6414" max="6414" width="11.44140625" style="63"/>
    <col min="6415" max="6415" width="2.6640625" style="63" customWidth="1"/>
    <col min="6416" max="6416" width="11.44140625" style="63"/>
    <col min="6417" max="6417" width="27.88671875" style="63" customWidth="1"/>
    <col min="6418" max="6418" width="27.109375" style="63" customWidth="1"/>
    <col min="6419" max="6419" width="11.44140625" style="63"/>
    <col min="6420" max="6420" width="2.6640625" style="63" customWidth="1"/>
    <col min="6421" max="6421" width="11.44140625" style="63"/>
    <col min="6422" max="6422" width="21.5546875" style="63" customWidth="1"/>
    <col min="6423" max="6423" width="19.44140625" style="63" customWidth="1"/>
    <col min="6424" max="6424" width="26.109375" style="63" customWidth="1"/>
    <col min="6425" max="6425" width="11.44140625" style="63"/>
    <col min="6426" max="6426" width="2.6640625" style="63" customWidth="1"/>
    <col min="6427" max="6427" width="11.44140625" style="63"/>
    <col min="6428" max="6428" width="19.33203125" style="63" customWidth="1"/>
    <col min="6429" max="6429" width="18.6640625" style="63" customWidth="1"/>
    <col min="6430" max="6430" width="14.88671875" style="63" customWidth="1"/>
    <col min="6431" max="6431" width="16.88671875" style="63" customWidth="1"/>
    <col min="6432" max="6432" width="13.44140625" style="63" customWidth="1"/>
    <col min="6433" max="6433" width="16" style="63" customWidth="1"/>
    <col min="6434" max="6434" width="11.44140625" style="63"/>
    <col min="6435" max="6435" width="2.6640625" style="63" customWidth="1"/>
    <col min="6436" max="6436" width="11.44140625" style="63"/>
    <col min="6437" max="6437" width="20.44140625" style="63" customWidth="1"/>
    <col min="6438" max="6439" width="11.44140625" style="63"/>
    <col min="6440" max="6440" width="19.33203125" style="63" customWidth="1"/>
    <col min="6441" max="6441" width="26.6640625" style="63" customWidth="1"/>
    <col min="6442" max="6442" width="11.44140625" style="63"/>
    <col min="6443" max="6443" width="2.6640625" style="63" customWidth="1"/>
    <col min="6444" max="6444" width="11.44140625" style="63"/>
    <col min="6445" max="6445" width="22" style="63" customWidth="1"/>
    <col min="6446" max="6446" width="18.5546875" style="63" customWidth="1"/>
    <col min="6447" max="6447" width="11.44140625" style="63"/>
    <col min="6448" max="6448" width="10.33203125" style="63" customWidth="1"/>
    <col min="6449" max="6449" width="20.33203125" style="63" customWidth="1"/>
    <col min="6450" max="6450" width="8.109375" style="63" customWidth="1"/>
    <col min="6451" max="6451" width="11.44140625" style="63"/>
    <col min="6452" max="6452" width="2.6640625" style="63" customWidth="1"/>
    <col min="6453" max="6453" width="11.44140625" style="63"/>
    <col min="6454" max="6454" width="21.33203125" style="63" customWidth="1"/>
    <col min="6455" max="6455" width="23.88671875" style="63" customWidth="1"/>
    <col min="6456" max="6456" width="12.44140625" style="63" customWidth="1"/>
    <col min="6457" max="6457" width="11.44140625" style="63"/>
    <col min="6458" max="6458" width="2.6640625" style="63" customWidth="1"/>
    <col min="6459" max="6459" width="11.44140625" style="63"/>
    <col min="6460" max="6460" width="27.109375" style="63" customWidth="1"/>
    <col min="6461" max="6461" width="26.88671875" style="63" customWidth="1"/>
    <col min="6462" max="6662" width="11.44140625" style="63"/>
    <col min="6663" max="6663" width="2.6640625" style="63" customWidth="1"/>
    <col min="6664" max="6664" width="4.6640625" style="63" customWidth="1"/>
    <col min="6665" max="6665" width="21.109375" style="63" customWidth="1"/>
    <col min="6666" max="6666" width="16.88671875" style="63" customWidth="1"/>
    <col min="6667" max="6667" width="20.5546875" style="63" customWidth="1"/>
    <col min="6668" max="6668" width="18" style="63" customWidth="1"/>
    <col min="6669" max="6669" width="21.6640625" style="63" customWidth="1"/>
    <col min="6670" max="6670" width="11.44140625" style="63"/>
    <col min="6671" max="6671" width="2.6640625" style="63" customWidth="1"/>
    <col min="6672" max="6672" width="11.44140625" style="63"/>
    <col min="6673" max="6673" width="27.88671875" style="63" customWidth="1"/>
    <col min="6674" max="6674" width="27.109375" style="63" customWidth="1"/>
    <col min="6675" max="6675" width="11.44140625" style="63"/>
    <col min="6676" max="6676" width="2.6640625" style="63" customWidth="1"/>
    <col min="6677" max="6677" width="11.44140625" style="63"/>
    <col min="6678" max="6678" width="21.5546875" style="63" customWidth="1"/>
    <col min="6679" max="6679" width="19.44140625" style="63" customWidth="1"/>
    <col min="6680" max="6680" width="26.109375" style="63" customWidth="1"/>
    <col min="6681" max="6681" width="11.44140625" style="63"/>
    <col min="6682" max="6682" width="2.6640625" style="63" customWidth="1"/>
    <col min="6683" max="6683" width="11.44140625" style="63"/>
    <col min="6684" max="6684" width="19.33203125" style="63" customWidth="1"/>
    <col min="6685" max="6685" width="18.6640625" style="63" customWidth="1"/>
    <col min="6686" max="6686" width="14.88671875" style="63" customWidth="1"/>
    <col min="6687" max="6687" width="16.88671875" style="63" customWidth="1"/>
    <col min="6688" max="6688" width="13.44140625" style="63" customWidth="1"/>
    <col min="6689" max="6689" width="16" style="63" customWidth="1"/>
    <col min="6690" max="6690" width="11.44140625" style="63"/>
    <col min="6691" max="6691" width="2.6640625" style="63" customWidth="1"/>
    <col min="6692" max="6692" width="11.44140625" style="63"/>
    <col min="6693" max="6693" width="20.44140625" style="63" customWidth="1"/>
    <col min="6694" max="6695" width="11.44140625" style="63"/>
    <col min="6696" max="6696" width="19.33203125" style="63" customWidth="1"/>
    <col min="6697" max="6697" width="26.6640625" style="63" customWidth="1"/>
    <col min="6698" max="6698" width="11.44140625" style="63"/>
    <col min="6699" max="6699" width="2.6640625" style="63" customWidth="1"/>
    <col min="6700" max="6700" width="11.44140625" style="63"/>
    <col min="6701" max="6701" width="22" style="63" customWidth="1"/>
    <col min="6702" max="6702" width="18.5546875" style="63" customWidth="1"/>
    <col min="6703" max="6703" width="11.44140625" style="63"/>
    <col min="6704" max="6704" width="10.33203125" style="63" customWidth="1"/>
    <col min="6705" max="6705" width="20.33203125" style="63" customWidth="1"/>
    <col min="6706" max="6706" width="8.109375" style="63" customWidth="1"/>
    <col min="6707" max="6707" width="11.44140625" style="63"/>
    <col min="6708" max="6708" width="2.6640625" style="63" customWidth="1"/>
    <col min="6709" max="6709" width="11.44140625" style="63"/>
    <col min="6710" max="6710" width="21.33203125" style="63" customWidth="1"/>
    <col min="6711" max="6711" width="23.88671875" style="63" customWidth="1"/>
    <col min="6712" max="6712" width="12.44140625" style="63" customWidth="1"/>
    <col min="6713" max="6713" width="11.44140625" style="63"/>
    <col min="6714" max="6714" width="2.6640625" style="63" customWidth="1"/>
    <col min="6715" max="6715" width="11.44140625" style="63"/>
    <col min="6716" max="6716" width="27.109375" style="63" customWidth="1"/>
    <col min="6717" max="6717" width="26.88671875" style="63" customWidth="1"/>
    <col min="6718" max="6918" width="11.44140625" style="63"/>
    <col min="6919" max="6919" width="2.6640625" style="63" customWidth="1"/>
    <col min="6920" max="6920" width="4.6640625" style="63" customWidth="1"/>
    <col min="6921" max="6921" width="21.109375" style="63" customWidth="1"/>
    <col min="6922" max="6922" width="16.88671875" style="63" customWidth="1"/>
    <col min="6923" max="6923" width="20.5546875" style="63" customWidth="1"/>
    <col min="6924" max="6924" width="18" style="63" customWidth="1"/>
    <col min="6925" max="6925" width="21.6640625" style="63" customWidth="1"/>
    <col min="6926" max="6926" width="11.44140625" style="63"/>
    <col min="6927" max="6927" width="2.6640625" style="63" customWidth="1"/>
    <col min="6928" max="6928" width="11.44140625" style="63"/>
    <col min="6929" max="6929" width="27.88671875" style="63" customWidth="1"/>
    <col min="6930" max="6930" width="27.109375" style="63" customWidth="1"/>
    <col min="6931" max="6931" width="11.44140625" style="63"/>
    <col min="6932" max="6932" width="2.6640625" style="63" customWidth="1"/>
    <col min="6933" max="6933" width="11.44140625" style="63"/>
    <col min="6934" max="6934" width="21.5546875" style="63" customWidth="1"/>
    <col min="6935" max="6935" width="19.44140625" style="63" customWidth="1"/>
    <col min="6936" max="6936" width="26.109375" style="63" customWidth="1"/>
    <col min="6937" max="6937" width="11.44140625" style="63"/>
    <col min="6938" max="6938" width="2.6640625" style="63" customWidth="1"/>
    <col min="6939" max="6939" width="11.44140625" style="63"/>
    <col min="6940" max="6940" width="19.33203125" style="63" customWidth="1"/>
    <col min="6941" max="6941" width="18.6640625" style="63" customWidth="1"/>
    <col min="6942" max="6942" width="14.88671875" style="63" customWidth="1"/>
    <col min="6943" max="6943" width="16.88671875" style="63" customWidth="1"/>
    <col min="6944" max="6944" width="13.44140625" style="63" customWidth="1"/>
    <col min="6945" max="6945" width="16" style="63" customWidth="1"/>
    <col min="6946" max="6946" width="11.44140625" style="63"/>
    <col min="6947" max="6947" width="2.6640625" style="63" customWidth="1"/>
    <col min="6948" max="6948" width="11.44140625" style="63"/>
    <col min="6949" max="6949" width="20.44140625" style="63" customWidth="1"/>
    <col min="6950" max="6951" width="11.44140625" style="63"/>
    <col min="6952" max="6952" width="19.33203125" style="63" customWidth="1"/>
    <col min="6953" max="6953" width="26.6640625" style="63" customWidth="1"/>
    <col min="6954" max="6954" width="11.44140625" style="63"/>
    <col min="6955" max="6955" width="2.6640625" style="63" customWidth="1"/>
    <col min="6956" max="6956" width="11.44140625" style="63"/>
    <col min="6957" max="6957" width="22" style="63" customWidth="1"/>
    <col min="6958" max="6958" width="18.5546875" style="63" customWidth="1"/>
    <col min="6959" max="6959" width="11.44140625" style="63"/>
    <col min="6960" max="6960" width="10.33203125" style="63" customWidth="1"/>
    <col min="6961" max="6961" width="20.33203125" style="63" customWidth="1"/>
    <col min="6962" max="6962" width="8.109375" style="63" customWidth="1"/>
    <col min="6963" max="6963" width="11.44140625" style="63"/>
    <col min="6964" max="6964" width="2.6640625" style="63" customWidth="1"/>
    <col min="6965" max="6965" width="11.44140625" style="63"/>
    <col min="6966" max="6966" width="21.33203125" style="63" customWidth="1"/>
    <col min="6967" max="6967" width="23.88671875" style="63" customWidth="1"/>
    <col min="6968" max="6968" width="12.44140625" style="63" customWidth="1"/>
    <col min="6969" max="6969" width="11.44140625" style="63"/>
    <col min="6970" max="6970" width="2.6640625" style="63" customWidth="1"/>
    <col min="6971" max="6971" width="11.44140625" style="63"/>
    <col min="6972" max="6972" width="27.109375" style="63" customWidth="1"/>
    <col min="6973" max="6973" width="26.88671875" style="63" customWidth="1"/>
    <col min="6974" max="7174" width="11.44140625" style="63"/>
    <col min="7175" max="7175" width="2.6640625" style="63" customWidth="1"/>
    <col min="7176" max="7176" width="4.6640625" style="63" customWidth="1"/>
    <col min="7177" max="7177" width="21.109375" style="63" customWidth="1"/>
    <col min="7178" max="7178" width="16.88671875" style="63" customWidth="1"/>
    <col min="7179" max="7179" width="20.5546875" style="63" customWidth="1"/>
    <col min="7180" max="7180" width="18" style="63" customWidth="1"/>
    <col min="7181" max="7181" width="21.6640625" style="63" customWidth="1"/>
    <col min="7182" max="7182" width="11.44140625" style="63"/>
    <col min="7183" max="7183" width="2.6640625" style="63" customWidth="1"/>
    <col min="7184" max="7184" width="11.44140625" style="63"/>
    <col min="7185" max="7185" width="27.88671875" style="63" customWidth="1"/>
    <col min="7186" max="7186" width="27.109375" style="63" customWidth="1"/>
    <col min="7187" max="7187" width="11.44140625" style="63"/>
    <col min="7188" max="7188" width="2.6640625" style="63" customWidth="1"/>
    <col min="7189" max="7189" width="11.44140625" style="63"/>
    <col min="7190" max="7190" width="21.5546875" style="63" customWidth="1"/>
    <col min="7191" max="7191" width="19.44140625" style="63" customWidth="1"/>
    <col min="7192" max="7192" width="26.109375" style="63" customWidth="1"/>
    <col min="7193" max="7193" width="11.44140625" style="63"/>
    <col min="7194" max="7194" width="2.6640625" style="63" customWidth="1"/>
    <col min="7195" max="7195" width="11.44140625" style="63"/>
    <col min="7196" max="7196" width="19.33203125" style="63" customWidth="1"/>
    <col min="7197" max="7197" width="18.6640625" style="63" customWidth="1"/>
    <col min="7198" max="7198" width="14.88671875" style="63" customWidth="1"/>
    <col min="7199" max="7199" width="16.88671875" style="63" customWidth="1"/>
    <col min="7200" max="7200" width="13.44140625" style="63" customWidth="1"/>
    <col min="7201" max="7201" width="16" style="63" customWidth="1"/>
    <col min="7202" max="7202" width="11.44140625" style="63"/>
    <col min="7203" max="7203" width="2.6640625" style="63" customWidth="1"/>
    <col min="7204" max="7204" width="11.44140625" style="63"/>
    <col min="7205" max="7205" width="20.44140625" style="63" customWidth="1"/>
    <col min="7206" max="7207" width="11.44140625" style="63"/>
    <col min="7208" max="7208" width="19.33203125" style="63" customWidth="1"/>
    <col min="7209" max="7209" width="26.6640625" style="63" customWidth="1"/>
    <col min="7210" max="7210" width="11.44140625" style="63"/>
    <col min="7211" max="7211" width="2.6640625" style="63" customWidth="1"/>
    <col min="7212" max="7212" width="11.44140625" style="63"/>
    <col min="7213" max="7213" width="22" style="63" customWidth="1"/>
    <col min="7214" max="7214" width="18.5546875" style="63" customWidth="1"/>
    <col min="7215" max="7215" width="11.44140625" style="63"/>
    <col min="7216" max="7216" width="10.33203125" style="63" customWidth="1"/>
    <col min="7217" max="7217" width="20.33203125" style="63" customWidth="1"/>
    <col min="7218" max="7218" width="8.109375" style="63" customWidth="1"/>
    <col min="7219" max="7219" width="11.44140625" style="63"/>
    <col min="7220" max="7220" width="2.6640625" style="63" customWidth="1"/>
    <col min="7221" max="7221" width="11.44140625" style="63"/>
    <col min="7222" max="7222" width="21.33203125" style="63" customWidth="1"/>
    <col min="7223" max="7223" width="23.88671875" style="63" customWidth="1"/>
    <col min="7224" max="7224" width="12.44140625" style="63" customWidth="1"/>
    <col min="7225" max="7225" width="11.44140625" style="63"/>
    <col min="7226" max="7226" width="2.6640625" style="63" customWidth="1"/>
    <col min="7227" max="7227" width="11.44140625" style="63"/>
    <col min="7228" max="7228" width="27.109375" style="63" customWidth="1"/>
    <col min="7229" max="7229" width="26.88671875" style="63" customWidth="1"/>
    <col min="7230" max="7430" width="11.44140625" style="63"/>
    <col min="7431" max="7431" width="2.6640625" style="63" customWidth="1"/>
    <col min="7432" max="7432" width="4.6640625" style="63" customWidth="1"/>
    <col min="7433" max="7433" width="21.109375" style="63" customWidth="1"/>
    <col min="7434" max="7434" width="16.88671875" style="63" customWidth="1"/>
    <col min="7435" max="7435" width="20.5546875" style="63" customWidth="1"/>
    <col min="7436" max="7436" width="18" style="63" customWidth="1"/>
    <col min="7437" max="7437" width="21.6640625" style="63" customWidth="1"/>
    <col min="7438" max="7438" width="11.44140625" style="63"/>
    <col min="7439" max="7439" width="2.6640625" style="63" customWidth="1"/>
    <col min="7440" max="7440" width="11.44140625" style="63"/>
    <col min="7441" max="7441" width="27.88671875" style="63" customWidth="1"/>
    <col min="7442" max="7442" width="27.109375" style="63" customWidth="1"/>
    <col min="7443" max="7443" width="11.44140625" style="63"/>
    <col min="7444" max="7444" width="2.6640625" style="63" customWidth="1"/>
    <col min="7445" max="7445" width="11.44140625" style="63"/>
    <col min="7446" max="7446" width="21.5546875" style="63" customWidth="1"/>
    <col min="7447" max="7447" width="19.44140625" style="63" customWidth="1"/>
    <col min="7448" max="7448" width="26.109375" style="63" customWidth="1"/>
    <col min="7449" max="7449" width="11.44140625" style="63"/>
    <col min="7450" max="7450" width="2.6640625" style="63" customWidth="1"/>
    <col min="7451" max="7451" width="11.44140625" style="63"/>
    <col min="7452" max="7452" width="19.33203125" style="63" customWidth="1"/>
    <col min="7453" max="7453" width="18.6640625" style="63" customWidth="1"/>
    <col min="7454" max="7454" width="14.88671875" style="63" customWidth="1"/>
    <col min="7455" max="7455" width="16.88671875" style="63" customWidth="1"/>
    <col min="7456" max="7456" width="13.44140625" style="63" customWidth="1"/>
    <col min="7457" max="7457" width="16" style="63" customWidth="1"/>
    <col min="7458" max="7458" width="11.44140625" style="63"/>
    <col min="7459" max="7459" width="2.6640625" style="63" customWidth="1"/>
    <col min="7460" max="7460" width="11.44140625" style="63"/>
    <col min="7461" max="7461" width="20.44140625" style="63" customWidth="1"/>
    <col min="7462" max="7463" width="11.44140625" style="63"/>
    <col min="7464" max="7464" width="19.33203125" style="63" customWidth="1"/>
    <col min="7465" max="7465" width="26.6640625" style="63" customWidth="1"/>
    <col min="7466" max="7466" width="11.44140625" style="63"/>
    <col min="7467" max="7467" width="2.6640625" style="63" customWidth="1"/>
    <col min="7468" max="7468" width="11.44140625" style="63"/>
    <col min="7469" max="7469" width="22" style="63" customWidth="1"/>
    <col min="7470" max="7470" width="18.5546875" style="63" customWidth="1"/>
    <col min="7471" max="7471" width="11.44140625" style="63"/>
    <col min="7472" max="7472" width="10.33203125" style="63" customWidth="1"/>
    <col min="7473" max="7473" width="20.33203125" style="63" customWidth="1"/>
    <col min="7474" max="7474" width="8.109375" style="63" customWidth="1"/>
    <col min="7475" max="7475" width="11.44140625" style="63"/>
    <col min="7476" max="7476" width="2.6640625" style="63" customWidth="1"/>
    <col min="7477" max="7477" width="11.44140625" style="63"/>
    <col min="7478" max="7478" width="21.33203125" style="63" customWidth="1"/>
    <col min="7479" max="7479" width="23.88671875" style="63" customWidth="1"/>
    <col min="7480" max="7480" width="12.44140625" style="63" customWidth="1"/>
    <col min="7481" max="7481" width="11.44140625" style="63"/>
    <col min="7482" max="7482" width="2.6640625" style="63" customWidth="1"/>
    <col min="7483" max="7483" width="11.44140625" style="63"/>
    <col min="7484" max="7484" width="27.109375" style="63" customWidth="1"/>
    <col min="7485" max="7485" width="26.88671875" style="63" customWidth="1"/>
    <col min="7486" max="7686" width="11.44140625" style="63"/>
    <col min="7687" max="7687" width="2.6640625" style="63" customWidth="1"/>
    <col min="7688" max="7688" width="4.6640625" style="63" customWidth="1"/>
    <col min="7689" max="7689" width="21.109375" style="63" customWidth="1"/>
    <col min="7690" max="7690" width="16.88671875" style="63" customWidth="1"/>
    <col min="7691" max="7691" width="20.5546875" style="63" customWidth="1"/>
    <col min="7692" max="7692" width="18" style="63" customWidth="1"/>
    <col min="7693" max="7693" width="21.6640625" style="63" customWidth="1"/>
    <col min="7694" max="7694" width="11.44140625" style="63"/>
    <col min="7695" max="7695" width="2.6640625" style="63" customWidth="1"/>
    <col min="7696" max="7696" width="11.44140625" style="63"/>
    <col min="7697" max="7697" width="27.88671875" style="63" customWidth="1"/>
    <col min="7698" max="7698" width="27.109375" style="63" customWidth="1"/>
    <col min="7699" max="7699" width="11.44140625" style="63"/>
    <col min="7700" max="7700" width="2.6640625" style="63" customWidth="1"/>
    <col min="7701" max="7701" width="11.44140625" style="63"/>
    <col min="7702" max="7702" width="21.5546875" style="63" customWidth="1"/>
    <col min="7703" max="7703" width="19.44140625" style="63" customWidth="1"/>
    <col min="7704" max="7704" width="26.109375" style="63" customWidth="1"/>
    <col min="7705" max="7705" width="11.44140625" style="63"/>
    <col min="7706" max="7706" width="2.6640625" style="63" customWidth="1"/>
    <col min="7707" max="7707" width="11.44140625" style="63"/>
    <col min="7708" max="7708" width="19.33203125" style="63" customWidth="1"/>
    <col min="7709" max="7709" width="18.6640625" style="63" customWidth="1"/>
    <col min="7710" max="7710" width="14.88671875" style="63" customWidth="1"/>
    <col min="7711" max="7711" width="16.88671875" style="63" customWidth="1"/>
    <col min="7712" max="7712" width="13.44140625" style="63" customWidth="1"/>
    <col min="7713" max="7713" width="16" style="63" customWidth="1"/>
    <col min="7714" max="7714" width="11.44140625" style="63"/>
    <col min="7715" max="7715" width="2.6640625" style="63" customWidth="1"/>
    <col min="7716" max="7716" width="11.44140625" style="63"/>
    <col min="7717" max="7717" width="20.44140625" style="63" customWidth="1"/>
    <col min="7718" max="7719" width="11.44140625" style="63"/>
    <col min="7720" max="7720" width="19.33203125" style="63" customWidth="1"/>
    <col min="7721" max="7721" width="26.6640625" style="63" customWidth="1"/>
    <col min="7722" max="7722" width="11.44140625" style="63"/>
    <col min="7723" max="7723" width="2.6640625" style="63" customWidth="1"/>
    <col min="7724" max="7724" width="11.44140625" style="63"/>
    <col min="7725" max="7725" width="22" style="63" customWidth="1"/>
    <col min="7726" max="7726" width="18.5546875" style="63" customWidth="1"/>
    <col min="7727" max="7727" width="11.44140625" style="63"/>
    <col min="7728" max="7728" width="10.33203125" style="63" customWidth="1"/>
    <col min="7729" max="7729" width="20.33203125" style="63" customWidth="1"/>
    <col min="7730" max="7730" width="8.109375" style="63" customWidth="1"/>
    <col min="7731" max="7731" width="11.44140625" style="63"/>
    <col min="7732" max="7732" width="2.6640625" style="63" customWidth="1"/>
    <col min="7733" max="7733" width="11.44140625" style="63"/>
    <col min="7734" max="7734" width="21.33203125" style="63" customWidth="1"/>
    <col min="7735" max="7735" width="23.88671875" style="63" customWidth="1"/>
    <col min="7736" max="7736" width="12.44140625" style="63" customWidth="1"/>
    <col min="7737" max="7737" width="11.44140625" style="63"/>
    <col min="7738" max="7738" width="2.6640625" style="63" customWidth="1"/>
    <col min="7739" max="7739" width="11.44140625" style="63"/>
    <col min="7740" max="7740" width="27.109375" style="63" customWidth="1"/>
    <col min="7741" max="7741" width="26.88671875" style="63" customWidth="1"/>
    <col min="7742" max="7942" width="11.44140625" style="63"/>
    <col min="7943" max="7943" width="2.6640625" style="63" customWidth="1"/>
    <col min="7944" max="7944" width="4.6640625" style="63" customWidth="1"/>
    <col min="7945" max="7945" width="21.109375" style="63" customWidth="1"/>
    <col min="7946" max="7946" width="16.88671875" style="63" customWidth="1"/>
    <col min="7947" max="7947" width="20.5546875" style="63" customWidth="1"/>
    <col min="7948" max="7948" width="18" style="63" customWidth="1"/>
    <col min="7949" max="7949" width="21.6640625" style="63" customWidth="1"/>
    <col min="7950" max="7950" width="11.44140625" style="63"/>
    <col min="7951" max="7951" width="2.6640625" style="63" customWidth="1"/>
    <col min="7952" max="7952" width="11.44140625" style="63"/>
    <col min="7953" max="7953" width="27.88671875" style="63" customWidth="1"/>
    <col min="7954" max="7954" width="27.109375" style="63" customWidth="1"/>
    <col min="7955" max="7955" width="11.44140625" style="63"/>
    <col min="7956" max="7956" width="2.6640625" style="63" customWidth="1"/>
    <col min="7957" max="7957" width="11.44140625" style="63"/>
    <col min="7958" max="7958" width="21.5546875" style="63" customWidth="1"/>
    <col min="7959" max="7959" width="19.44140625" style="63" customWidth="1"/>
    <col min="7960" max="7960" width="26.109375" style="63" customWidth="1"/>
    <col min="7961" max="7961" width="11.44140625" style="63"/>
    <col min="7962" max="7962" width="2.6640625" style="63" customWidth="1"/>
    <col min="7963" max="7963" width="11.44140625" style="63"/>
    <col min="7964" max="7964" width="19.33203125" style="63" customWidth="1"/>
    <col min="7965" max="7965" width="18.6640625" style="63" customWidth="1"/>
    <col min="7966" max="7966" width="14.88671875" style="63" customWidth="1"/>
    <col min="7967" max="7967" width="16.88671875" style="63" customWidth="1"/>
    <col min="7968" max="7968" width="13.44140625" style="63" customWidth="1"/>
    <col min="7969" max="7969" width="16" style="63" customWidth="1"/>
    <col min="7970" max="7970" width="11.44140625" style="63"/>
    <col min="7971" max="7971" width="2.6640625" style="63" customWidth="1"/>
    <col min="7972" max="7972" width="11.44140625" style="63"/>
    <col min="7973" max="7973" width="20.44140625" style="63" customWidth="1"/>
    <col min="7974" max="7975" width="11.44140625" style="63"/>
    <col min="7976" max="7976" width="19.33203125" style="63" customWidth="1"/>
    <col min="7977" max="7977" width="26.6640625" style="63" customWidth="1"/>
    <col min="7978" max="7978" width="11.44140625" style="63"/>
    <col min="7979" max="7979" width="2.6640625" style="63" customWidth="1"/>
    <col min="7980" max="7980" width="11.44140625" style="63"/>
    <col min="7981" max="7981" width="22" style="63" customWidth="1"/>
    <col min="7982" max="7982" width="18.5546875" style="63" customWidth="1"/>
    <col min="7983" max="7983" width="11.44140625" style="63"/>
    <col min="7984" max="7984" width="10.33203125" style="63" customWidth="1"/>
    <col min="7985" max="7985" width="20.33203125" style="63" customWidth="1"/>
    <col min="7986" max="7986" width="8.109375" style="63" customWidth="1"/>
    <col min="7987" max="7987" width="11.44140625" style="63"/>
    <col min="7988" max="7988" width="2.6640625" style="63" customWidth="1"/>
    <col min="7989" max="7989" width="11.44140625" style="63"/>
    <col min="7990" max="7990" width="21.33203125" style="63" customWidth="1"/>
    <col min="7991" max="7991" width="23.88671875" style="63" customWidth="1"/>
    <col min="7992" max="7992" width="12.44140625" style="63" customWidth="1"/>
    <col min="7993" max="7993" width="11.44140625" style="63"/>
    <col min="7994" max="7994" width="2.6640625" style="63" customWidth="1"/>
    <col min="7995" max="7995" width="11.44140625" style="63"/>
    <col min="7996" max="7996" width="27.109375" style="63" customWidth="1"/>
    <col min="7997" max="7997" width="26.88671875" style="63" customWidth="1"/>
    <col min="7998" max="8198" width="11.44140625" style="63"/>
    <col min="8199" max="8199" width="2.6640625" style="63" customWidth="1"/>
    <col min="8200" max="8200" width="4.6640625" style="63" customWidth="1"/>
    <col min="8201" max="8201" width="21.109375" style="63" customWidth="1"/>
    <col min="8202" max="8202" width="16.88671875" style="63" customWidth="1"/>
    <col min="8203" max="8203" width="20.5546875" style="63" customWidth="1"/>
    <col min="8204" max="8204" width="18" style="63" customWidth="1"/>
    <col min="8205" max="8205" width="21.6640625" style="63" customWidth="1"/>
    <col min="8206" max="8206" width="11.44140625" style="63"/>
    <col min="8207" max="8207" width="2.6640625" style="63" customWidth="1"/>
    <col min="8208" max="8208" width="11.44140625" style="63"/>
    <col min="8209" max="8209" width="27.88671875" style="63" customWidth="1"/>
    <col min="8210" max="8210" width="27.109375" style="63" customWidth="1"/>
    <col min="8211" max="8211" width="11.44140625" style="63"/>
    <col min="8212" max="8212" width="2.6640625" style="63" customWidth="1"/>
    <col min="8213" max="8213" width="11.44140625" style="63"/>
    <col min="8214" max="8214" width="21.5546875" style="63" customWidth="1"/>
    <col min="8215" max="8215" width="19.44140625" style="63" customWidth="1"/>
    <col min="8216" max="8216" width="26.109375" style="63" customWidth="1"/>
    <col min="8217" max="8217" width="11.44140625" style="63"/>
    <col min="8218" max="8218" width="2.6640625" style="63" customWidth="1"/>
    <col min="8219" max="8219" width="11.44140625" style="63"/>
    <col min="8220" max="8220" width="19.33203125" style="63" customWidth="1"/>
    <col min="8221" max="8221" width="18.6640625" style="63" customWidth="1"/>
    <col min="8222" max="8222" width="14.88671875" style="63" customWidth="1"/>
    <col min="8223" max="8223" width="16.88671875" style="63" customWidth="1"/>
    <col min="8224" max="8224" width="13.44140625" style="63" customWidth="1"/>
    <col min="8225" max="8225" width="16" style="63" customWidth="1"/>
    <col min="8226" max="8226" width="11.44140625" style="63"/>
    <col min="8227" max="8227" width="2.6640625" style="63" customWidth="1"/>
    <col min="8228" max="8228" width="11.44140625" style="63"/>
    <col min="8229" max="8229" width="20.44140625" style="63" customWidth="1"/>
    <col min="8230" max="8231" width="11.44140625" style="63"/>
    <col min="8232" max="8232" width="19.33203125" style="63" customWidth="1"/>
    <col min="8233" max="8233" width="26.6640625" style="63" customWidth="1"/>
    <col min="8234" max="8234" width="11.44140625" style="63"/>
    <col min="8235" max="8235" width="2.6640625" style="63" customWidth="1"/>
    <col min="8236" max="8236" width="11.44140625" style="63"/>
    <col min="8237" max="8237" width="22" style="63" customWidth="1"/>
    <col min="8238" max="8238" width="18.5546875" style="63" customWidth="1"/>
    <col min="8239" max="8239" width="11.44140625" style="63"/>
    <col min="8240" max="8240" width="10.33203125" style="63" customWidth="1"/>
    <col min="8241" max="8241" width="20.33203125" style="63" customWidth="1"/>
    <col min="8242" max="8242" width="8.109375" style="63" customWidth="1"/>
    <col min="8243" max="8243" width="11.44140625" style="63"/>
    <col min="8244" max="8244" width="2.6640625" style="63" customWidth="1"/>
    <col min="8245" max="8245" width="11.44140625" style="63"/>
    <col min="8246" max="8246" width="21.33203125" style="63" customWidth="1"/>
    <col min="8247" max="8247" width="23.88671875" style="63" customWidth="1"/>
    <col min="8248" max="8248" width="12.44140625" style="63" customWidth="1"/>
    <col min="8249" max="8249" width="11.44140625" style="63"/>
    <col min="8250" max="8250" width="2.6640625" style="63" customWidth="1"/>
    <col min="8251" max="8251" width="11.44140625" style="63"/>
    <col min="8252" max="8252" width="27.109375" style="63" customWidth="1"/>
    <col min="8253" max="8253" width="26.88671875" style="63" customWidth="1"/>
    <col min="8254" max="8454" width="11.44140625" style="63"/>
    <col min="8455" max="8455" width="2.6640625" style="63" customWidth="1"/>
    <col min="8456" max="8456" width="4.6640625" style="63" customWidth="1"/>
    <col min="8457" max="8457" width="21.109375" style="63" customWidth="1"/>
    <col min="8458" max="8458" width="16.88671875" style="63" customWidth="1"/>
    <col min="8459" max="8459" width="20.5546875" style="63" customWidth="1"/>
    <col min="8460" max="8460" width="18" style="63" customWidth="1"/>
    <col min="8461" max="8461" width="21.6640625" style="63" customWidth="1"/>
    <col min="8462" max="8462" width="11.44140625" style="63"/>
    <col min="8463" max="8463" width="2.6640625" style="63" customWidth="1"/>
    <col min="8464" max="8464" width="11.44140625" style="63"/>
    <col min="8465" max="8465" width="27.88671875" style="63" customWidth="1"/>
    <col min="8466" max="8466" width="27.109375" style="63" customWidth="1"/>
    <col min="8467" max="8467" width="11.44140625" style="63"/>
    <col min="8468" max="8468" width="2.6640625" style="63" customWidth="1"/>
    <col min="8469" max="8469" width="11.44140625" style="63"/>
    <col min="8470" max="8470" width="21.5546875" style="63" customWidth="1"/>
    <col min="8471" max="8471" width="19.44140625" style="63" customWidth="1"/>
    <col min="8472" max="8472" width="26.109375" style="63" customWidth="1"/>
    <col min="8473" max="8473" width="11.44140625" style="63"/>
    <col min="8474" max="8474" width="2.6640625" style="63" customWidth="1"/>
    <col min="8475" max="8475" width="11.44140625" style="63"/>
    <col min="8476" max="8476" width="19.33203125" style="63" customWidth="1"/>
    <col min="8477" max="8477" width="18.6640625" style="63" customWidth="1"/>
    <col min="8478" max="8478" width="14.88671875" style="63" customWidth="1"/>
    <col min="8479" max="8479" width="16.88671875" style="63" customWidth="1"/>
    <col min="8480" max="8480" width="13.44140625" style="63" customWidth="1"/>
    <col min="8481" max="8481" width="16" style="63" customWidth="1"/>
    <col min="8482" max="8482" width="11.44140625" style="63"/>
    <col min="8483" max="8483" width="2.6640625" style="63" customWidth="1"/>
    <col min="8484" max="8484" width="11.44140625" style="63"/>
    <col min="8485" max="8485" width="20.44140625" style="63" customWidth="1"/>
    <col min="8486" max="8487" width="11.44140625" style="63"/>
    <col min="8488" max="8488" width="19.33203125" style="63" customWidth="1"/>
    <col min="8489" max="8489" width="26.6640625" style="63" customWidth="1"/>
    <col min="8490" max="8490" width="11.44140625" style="63"/>
    <col min="8491" max="8491" width="2.6640625" style="63" customWidth="1"/>
    <col min="8492" max="8492" width="11.44140625" style="63"/>
    <col min="8493" max="8493" width="22" style="63" customWidth="1"/>
    <col min="8494" max="8494" width="18.5546875" style="63" customWidth="1"/>
    <col min="8495" max="8495" width="11.44140625" style="63"/>
    <col min="8496" max="8496" width="10.33203125" style="63" customWidth="1"/>
    <col min="8497" max="8497" width="20.33203125" style="63" customWidth="1"/>
    <col min="8498" max="8498" width="8.109375" style="63" customWidth="1"/>
    <col min="8499" max="8499" width="11.44140625" style="63"/>
    <col min="8500" max="8500" width="2.6640625" style="63" customWidth="1"/>
    <col min="8501" max="8501" width="11.44140625" style="63"/>
    <col min="8502" max="8502" width="21.33203125" style="63" customWidth="1"/>
    <col min="8503" max="8503" width="23.88671875" style="63" customWidth="1"/>
    <col min="8504" max="8504" width="12.44140625" style="63" customWidth="1"/>
    <col min="8505" max="8505" width="11.44140625" style="63"/>
    <col min="8506" max="8506" width="2.6640625" style="63" customWidth="1"/>
    <col min="8507" max="8507" width="11.44140625" style="63"/>
    <col min="8508" max="8508" width="27.109375" style="63" customWidth="1"/>
    <col min="8509" max="8509" width="26.88671875" style="63" customWidth="1"/>
    <col min="8510" max="8710" width="11.44140625" style="63"/>
    <col min="8711" max="8711" width="2.6640625" style="63" customWidth="1"/>
    <col min="8712" max="8712" width="4.6640625" style="63" customWidth="1"/>
    <col min="8713" max="8713" width="21.109375" style="63" customWidth="1"/>
    <col min="8714" max="8714" width="16.88671875" style="63" customWidth="1"/>
    <col min="8715" max="8715" width="20.5546875" style="63" customWidth="1"/>
    <col min="8716" max="8716" width="18" style="63" customWidth="1"/>
    <col min="8717" max="8717" width="21.6640625" style="63" customWidth="1"/>
    <col min="8718" max="8718" width="11.44140625" style="63"/>
    <col min="8719" max="8719" width="2.6640625" style="63" customWidth="1"/>
    <col min="8720" max="8720" width="11.44140625" style="63"/>
    <col min="8721" max="8721" width="27.88671875" style="63" customWidth="1"/>
    <col min="8722" max="8722" width="27.109375" style="63" customWidth="1"/>
    <col min="8723" max="8723" width="11.44140625" style="63"/>
    <col min="8724" max="8724" width="2.6640625" style="63" customWidth="1"/>
    <col min="8725" max="8725" width="11.44140625" style="63"/>
    <col min="8726" max="8726" width="21.5546875" style="63" customWidth="1"/>
    <col min="8727" max="8727" width="19.44140625" style="63" customWidth="1"/>
    <col min="8728" max="8728" width="26.109375" style="63" customWidth="1"/>
    <col min="8729" max="8729" width="11.44140625" style="63"/>
    <col min="8730" max="8730" width="2.6640625" style="63" customWidth="1"/>
    <col min="8731" max="8731" width="11.44140625" style="63"/>
    <col min="8732" max="8732" width="19.33203125" style="63" customWidth="1"/>
    <col min="8733" max="8733" width="18.6640625" style="63" customWidth="1"/>
    <col min="8734" max="8734" width="14.88671875" style="63" customWidth="1"/>
    <col min="8735" max="8735" width="16.88671875" style="63" customWidth="1"/>
    <col min="8736" max="8736" width="13.44140625" style="63" customWidth="1"/>
    <col min="8737" max="8737" width="16" style="63" customWidth="1"/>
    <col min="8738" max="8738" width="11.44140625" style="63"/>
    <col min="8739" max="8739" width="2.6640625" style="63" customWidth="1"/>
    <col min="8740" max="8740" width="11.44140625" style="63"/>
    <col min="8741" max="8741" width="20.44140625" style="63" customWidth="1"/>
    <col min="8742" max="8743" width="11.44140625" style="63"/>
    <col min="8744" max="8744" width="19.33203125" style="63" customWidth="1"/>
    <col min="8745" max="8745" width="26.6640625" style="63" customWidth="1"/>
    <col min="8746" max="8746" width="11.44140625" style="63"/>
    <col min="8747" max="8747" width="2.6640625" style="63" customWidth="1"/>
    <col min="8748" max="8748" width="11.44140625" style="63"/>
    <col min="8749" max="8749" width="22" style="63" customWidth="1"/>
    <col min="8750" max="8750" width="18.5546875" style="63" customWidth="1"/>
    <col min="8751" max="8751" width="11.44140625" style="63"/>
    <col min="8752" max="8752" width="10.33203125" style="63" customWidth="1"/>
    <col min="8753" max="8753" width="20.33203125" style="63" customWidth="1"/>
    <col min="8754" max="8754" width="8.109375" style="63" customWidth="1"/>
    <col min="8755" max="8755" width="11.44140625" style="63"/>
    <col min="8756" max="8756" width="2.6640625" style="63" customWidth="1"/>
    <col min="8757" max="8757" width="11.44140625" style="63"/>
    <col min="8758" max="8758" width="21.33203125" style="63" customWidth="1"/>
    <col min="8759" max="8759" width="23.88671875" style="63" customWidth="1"/>
    <col min="8760" max="8760" width="12.44140625" style="63" customWidth="1"/>
    <col min="8761" max="8761" width="11.44140625" style="63"/>
    <col min="8762" max="8762" width="2.6640625" style="63" customWidth="1"/>
    <col min="8763" max="8763" width="11.44140625" style="63"/>
    <col min="8764" max="8764" width="27.109375" style="63" customWidth="1"/>
    <col min="8765" max="8765" width="26.88671875" style="63" customWidth="1"/>
    <col min="8766" max="8966" width="11.44140625" style="63"/>
    <col min="8967" max="8967" width="2.6640625" style="63" customWidth="1"/>
    <col min="8968" max="8968" width="4.6640625" style="63" customWidth="1"/>
    <col min="8969" max="8969" width="21.109375" style="63" customWidth="1"/>
    <col min="8970" max="8970" width="16.88671875" style="63" customWidth="1"/>
    <col min="8971" max="8971" width="20.5546875" style="63" customWidth="1"/>
    <col min="8972" max="8972" width="18" style="63" customWidth="1"/>
    <col min="8973" max="8973" width="21.6640625" style="63" customWidth="1"/>
    <col min="8974" max="8974" width="11.44140625" style="63"/>
    <col min="8975" max="8975" width="2.6640625" style="63" customWidth="1"/>
    <col min="8976" max="8976" width="11.44140625" style="63"/>
    <col min="8977" max="8977" width="27.88671875" style="63" customWidth="1"/>
    <col min="8978" max="8978" width="27.109375" style="63" customWidth="1"/>
    <col min="8979" max="8979" width="11.44140625" style="63"/>
    <col min="8980" max="8980" width="2.6640625" style="63" customWidth="1"/>
    <col min="8981" max="8981" width="11.44140625" style="63"/>
    <col min="8982" max="8982" width="21.5546875" style="63" customWidth="1"/>
    <col min="8983" max="8983" width="19.44140625" style="63" customWidth="1"/>
    <col min="8984" max="8984" width="26.109375" style="63" customWidth="1"/>
    <col min="8985" max="8985" width="11.44140625" style="63"/>
    <col min="8986" max="8986" width="2.6640625" style="63" customWidth="1"/>
    <col min="8987" max="8987" width="11.44140625" style="63"/>
    <col min="8988" max="8988" width="19.33203125" style="63" customWidth="1"/>
    <col min="8989" max="8989" width="18.6640625" style="63" customWidth="1"/>
    <col min="8990" max="8990" width="14.88671875" style="63" customWidth="1"/>
    <col min="8991" max="8991" width="16.88671875" style="63" customWidth="1"/>
    <col min="8992" max="8992" width="13.44140625" style="63" customWidth="1"/>
    <col min="8993" max="8993" width="16" style="63" customWidth="1"/>
    <col min="8994" max="8994" width="11.44140625" style="63"/>
    <col min="8995" max="8995" width="2.6640625" style="63" customWidth="1"/>
    <col min="8996" max="8996" width="11.44140625" style="63"/>
    <col min="8997" max="8997" width="20.44140625" style="63" customWidth="1"/>
    <col min="8998" max="8999" width="11.44140625" style="63"/>
    <col min="9000" max="9000" width="19.33203125" style="63" customWidth="1"/>
    <col min="9001" max="9001" width="26.6640625" style="63" customWidth="1"/>
    <col min="9002" max="9002" width="11.44140625" style="63"/>
    <col min="9003" max="9003" width="2.6640625" style="63" customWidth="1"/>
    <col min="9004" max="9004" width="11.44140625" style="63"/>
    <col min="9005" max="9005" width="22" style="63" customWidth="1"/>
    <col min="9006" max="9006" width="18.5546875" style="63" customWidth="1"/>
    <col min="9007" max="9007" width="11.44140625" style="63"/>
    <col min="9008" max="9008" width="10.33203125" style="63" customWidth="1"/>
    <col min="9009" max="9009" width="20.33203125" style="63" customWidth="1"/>
    <col min="9010" max="9010" width="8.109375" style="63" customWidth="1"/>
    <col min="9011" max="9011" width="11.44140625" style="63"/>
    <col min="9012" max="9012" width="2.6640625" style="63" customWidth="1"/>
    <col min="9013" max="9013" width="11.44140625" style="63"/>
    <col min="9014" max="9014" width="21.33203125" style="63" customWidth="1"/>
    <col min="9015" max="9015" width="23.88671875" style="63" customWidth="1"/>
    <col min="9016" max="9016" width="12.44140625" style="63" customWidth="1"/>
    <col min="9017" max="9017" width="11.44140625" style="63"/>
    <col min="9018" max="9018" width="2.6640625" style="63" customWidth="1"/>
    <col min="9019" max="9019" width="11.44140625" style="63"/>
    <col min="9020" max="9020" width="27.109375" style="63" customWidth="1"/>
    <col min="9021" max="9021" width="26.88671875" style="63" customWidth="1"/>
    <col min="9022" max="9222" width="11.44140625" style="63"/>
    <col min="9223" max="9223" width="2.6640625" style="63" customWidth="1"/>
    <col min="9224" max="9224" width="4.6640625" style="63" customWidth="1"/>
    <col min="9225" max="9225" width="21.109375" style="63" customWidth="1"/>
    <col min="9226" max="9226" width="16.88671875" style="63" customWidth="1"/>
    <col min="9227" max="9227" width="20.5546875" style="63" customWidth="1"/>
    <col min="9228" max="9228" width="18" style="63" customWidth="1"/>
    <col min="9229" max="9229" width="21.6640625" style="63" customWidth="1"/>
    <col min="9230" max="9230" width="11.44140625" style="63"/>
    <col min="9231" max="9231" width="2.6640625" style="63" customWidth="1"/>
    <col min="9232" max="9232" width="11.44140625" style="63"/>
    <col min="9233" max="9233" width="27.88671875" style="63" customWidth="1"/>
    <col min="9234" max="9234" width="27.109375" style="63" customWidth="1"/>
    <col min="9235" max="9235" width="11.44140625" style="63"/>
    <col min="9236" max="9236" width="2.6640625" style="63" customWidth="1"/>
    <col min="9237" max="9237" width="11.44140625" style="63"/>
    <col min="9238" max="9238" width="21.5546875" style="63" customWidth="1"/>
    <col min="9239" max="9239" width="19.44140625" style="63" customWidth="1"/>
    <col min="9240" max="9240" width="26.109375" style="63" customWidth="1"/>
    <col min="9241" max="9241" width="11.44140625" style="63"/>
    <col min="9242" max="9242" width="2.6640625" style="63" customWidth="1"/>
    <col min="9243" max="9243" width="11.44140625" style="63"/>
    <col min="9244" max="9244" width="19.33203125" style="63" customWidth="1"/>
    <col min="9245" max="9245" width="18.6640625" style="63" customWidth="1"/>
    <col min="9246" max="9246" width="14.88671875" style="63" customWidth="1"/>
    <col min="9247" max="9247" width="16.88671875" style="63" customWidth="1"/>
    <col min="9248" max="9248" width="13.44140625" style="63" customWidth="1"/>
    <col min="9249" max="9249" width="16" style="63" customWidth="1"/>
    <col min="9250" max="9250" width="11.44140625" style="63"/>
    <col min="9251" max="9251" width="2.6640625" style="63" customWidth="1"/>
    <col min="9252" max="9252" width="11.44140625" style="63"/>
    <col min="9253" max="9253" width="20.44140625" style="63" customWidth="1"/>
    <col min="9254" max="9255" width="11.44140625" style="63"/>
    <col min="9256" max="9256" width="19.33203125" style="63" customWidth="1"/>
    <col min="9257" max="9257" width="26.6640625" style="63" customWidth="1"/>
    <col min="9258" max="9258" width="11.44140625" style="63"/>
    <col min="9259" max="9259" width="2.6640625" style="63" customWidth="1"/>
    <col min="9260" max="9260" width="11.44140625" style="63"/>
    <col min="9261" max="9261" width="22" style="63" customWidth="1"/>
    <col min="9262" max="9262" width="18.5546875" style="63" customWidth="1"/>
    <col min="9263" max="9263" width="11.44140625" style="63"/>
    <col min="9264" max="9264" width="10.33203125" style="63" customWidth="1"/>
    <col min="9265" max="9265" width="20.33203125" style="63" customWidth="1"/>
    <col min="9266" max="9266" width="8.109375" style="63" customWidth="1"/>
    <col min="9267" max="9267" width="11.44140625" style="63"/>
    <col min="9268" max="9268" width="2.6640625" style="63" customWidth="1"/>
    <col min="9269" max="9269" width="11.44140625" style="63"/>
    <col min="9270" max="9270" width="21.33203125" style="63" customWidth="1"/>
    <col min="9271" max="9271" width="23.88671875" style="63" customWidth="1"/>
    <col min="9272" max="9272" width="12.44140625" style="63" customWidth="1"/>
    <col min="9273" max="9273" width="11.44140625" style="63"/>
    <col min="9274" max="9274" width="2.6640625" style="63" customWidth="1"/>
    <col min="9275" max="9275" width="11.44140625" style="63"/>
    <col min="9276" max="9276" width="27.109375" style="63" customWidth="1"/>
    <col min="9277" max="9277" width="26.88671875" style="63" customWidth="1"/>
    <col min="9278" max="9478" width="11.44140625" style="63"/>
    <col min="9479" max="9479" width="2.6640625" style="63" customWidth="1"/>
    <col min="9480" max="9480" width="4.6640625" style="63" customWidth="1"/>
    <col min="9481" max="9481" width="21.109375" style="63" customWidth="1"/>
    <col min="9482" max="9482" width="16.88671875" style="63" customWidth="1"/>
    <col min="9483" max="9483" width="20.5546875" style="63" customWidth="1"/>
    <col min="9484" max="9484" width="18" style="63" customWidth="1"/>
    <col min="9485" max="9485" width="21.6640625" style="63" customWidth="1"/>
    <col min="9486" max="9486" width="11.44140625" style="63"/>
    <col min="9487" max="9487" width="2.6640625" style="63" customWidth="1"/>
    <col min="9488" max="9488" width="11.44140625" style="63"/>
    <col min="9489" max="9489" width="27.88671875" style="63" customWidth="1"/>
    <col min="9490" max="9490" width="27.109375" style="63" customWidth="1"/>
    <col min="9491" max="9491" width="11.44140625" style="63"/>
    <col min="9492" max="9492" width="2.6640625" style="63" customWidth="1"/>
    <col min="9493" max="9493" width="11.44140625" style="63"/>
    <col min="9494" max="9494" width="21.5546875" style="63" customWidth="1"/>
    <col min="9495" max="9495" width="19.44140625" style="63" customWidth="1"/>
    <col min="9496" max="9496" width="26.109375" style="63" customWidth="1"/>
    <col min="9497" max="9497" width="11.44140625" style="63"/>
    <col min="9498" max="9498" width="2.6640625" style="63" customWidth="1"/>
    <col min="9499" max="9499" width="11.44140625" style="63"/>
    <col min="9500" max="9500" width="19.33203125" style="63" customWidth="1"/>
    <col min="9501" max="9501" width="18.6640625" style="63" customWidth="1"/>
    <col min="9502" max="9502" width="14.88671875" style="63" customWidth="1"/>
    <col min="9503" max="9503" width="16.88671875" style="63" customWidth="1"/>
    <col min="9504" max="9504" width="13.44140625" style="63" customWidth="1"/>
    <col min="9505" max="9505" width="16" style="63" customWidth="1"/>
    <col min="9506" max="9506" width="11.44140625" style="63"/>
    <col min="9507" max="9507" width="2.6640625" style="63" customWidth="1"/>
    <col min="9508" max="9508" width="11.44140625" style="63"/>
    <col min="9509" max="9509" width="20.44140625" style="63" customWidth="1"/>
    <col min="9510" max="9511" width="11.44140625" style="63"/>
    <col min="9512" max="9512" width="19.33203125" style="63" customWidth="1"/>
    <col min="9513" max="9513" width="26.6640625" style="63" customWidth="1"/>
    <col min="9514" max="9514" width="11.44140625" style="63"/>
    <col min="9515" max="9515" width="2.6640625" style="63" customWidth="1"/>
    <col min="9516" max="9516" width="11.44140625" style="63"/>
    <col min="9517" max="9517" width="22" style="63" customWidth="1"/>
    <col min="9518" max="9518" width="18.5546875" style="63" customWidth="1"/>
    <col min="9519" max="9519" width="11.44140625" style="63"/>
    <col min="9520" max="9520" width="10.33203125" style="63" customWidth="1"/>
    <col min="9521" max="9521" width="20.33203125" style="63" customWidth="1"/>
    <col min="9522" max="9522" width="8.109375" style="63" customWidth="1"/>
    <col min="9523" max="9523" width="11.44140625" style="63"/>
    <col min="9524" max="9524" width="2.6640625" style="63" customWidth="1"/>
    <col min="9525" max="9525" width="11.44140625" style="63"/>
    <col min="9526" max="9526" width="21.33203125" style="63" customWidth="1"/>
    <col min="9527" max="9527" width="23.88671875" style="63" customWidth="1"/>
    <col min="9528" max="9528" width="12.44140625" style="63" customWidth="1"/>
    <col min="9529" max="9529" width="11.44140625" style="63"/>
    <col min="9530" max="9530" width="2.6640625" style="63" customWidth="1"/>
    <col min="9531" max="9531" width="11.44140625" style="63"/>
    <col min="9532" max="9532" width="27.109375" style="63" customWidth="1"/>
    <col min="9533" max="9533" width="26.88671875" style="63" customWidth="1"/>
    <col min="9534" max="9734" width="11.44140625" style="63"/>
    <col min="9735" max="9735" width="2.6640625" style="63" customWidth="1"/>
    <col min="9736" max="9736" width="4.6640625" style="63" customWidth="1"/>
    <col min="9737" max="9737" width="21.109375" style="63" customWidth="1"/>
    <col min="9738" max="9738" width="16.88671875" style="63" customWidth="1"/>
    <col min="9739" max="9739" width="20.5546875" style="63" customWidth="1"/>
    <col min="9740" max="9740" width="18" style="63" customWidth="1"/>
    <col min="9741" max="9741" width="21.6640625" style="63" customWidth="1"/>
    <col min="9742" max="9742" width="11.44140625" style="63"/>
    <col min="9743" max="9743" width="2.6640625" style="63" customWidth="1"/>
    <col min="9744" max="9744" width="11.44140625" style="63"/>
    <col min="9745" max="9745" width="27.88671875" style="63" customWidth="1"/>
    <col min="9746" max="9746" width="27.109375" style="63" customWidth="1"/>
    <col min="9747" max="9747" width="11.44140625" style="63"/>
    <col min="9748" max="9748" width="2.6640625" style="63" customWidth="1"/>
    <col min="9749" max="9749" width="11.44140625" style="63"/>
    <col min="9750" max="9750" width="21.5546875" style="63" customWidth="1"/>
    <col min="9751" max="9751" width="19.44140625" style="63" customWidth="1"/>
    <col min="9752" max="9752" width="26.109375" style="63" customWidth="1"/>
    <col min="9753" max="9753" width="11.44140625" style="63"/>
    <col min="9754" max="9754" width="2.6640625" style="63" customWidth="1"/>
    <col min="9755" max="9755" width="11.44140625" style="63"/>
    <col min="9756" max="9756" width="19.33203125" style="63" customWidth="1"/>
    <col min="9757" max="9757" width="18.6640625" style="63" customWidth="1"/>
    <col min="9758" max="9758" width="14.88671875" style="63" customWidth="1"/>
    <col min="9759" max="9759" width="16.88671875" style="63" customWidth="1"/>
    <col min="9760" max="9760" width="13.44140625" style="63" customWidth="1"/>
    <col min="9761" max="9761" width="16" style="63" customWidth="1"/>
    <col min="9762" max="9762" width="11.44140625" style="63"/>
    <col min="9763" max="9763" width="2.6640625" style="63" customWidth="1"/>
    <col min="9764" max="9764" width="11.44140625" style="63"/>
    <col min="9765" max="9765" width="20.44140625" style="63" customWidth="1"/>
    <col min="9766" max="9767" width="11.44140625" style="63"/>
    <col min="9768" max="9768" width="19.33203125" style="63" customWidth="1"/>
    <col min="9769" max="9769" width="26.6640625" style="63" customWidth="1"/>
    <col min="9770" max="9770" width="11.44140625" style="63"/>
    <col min="9771" max="9771" width="2.6640625" style="63" customWidth="1"/>
    <col min="9772" max="9772" width="11.44140625" style="63"/>
    <col min="9773" max="9773" width="22" style="63" customWidth="1"/>
    <col min="9774" max="9774" width="18.5546875" style="63" customWidth="1"/>
    <col min="9775" max="9775" width="11.44140625" style="63"/>
    <col min="9776" max="9776" width="10.33203125" style="63" customWidth="1"/>
    <col min="9777" max="9777" width="20.33203125" style="63" customWidth="1"/>
    <col min="9778" max="9778" width="8.109375" style="63" customWidth="1"/>
    <col min="9779" max="9779" width="11.44140625" style="63"/>
    <col min="9780" max="9780" width="2.6640625" style="63" customWidth="1"/>
    <col min="9781" max="9781" width="11.44140625" style="63"/>
    <col min="9782" max="9782" width="21.33203125" style="63" customWidth="1"/>
    <col min="9783" max="9783" width="23.88671875" style="63" customWidth="1"/>
    <col min="9784" max="9784" width="12.44140625" style="63" customWidth="1"/>
    <col min="9785" max="9785" width="11.44140625" style="63"/>
    <col min="9786" max="9786" width="2.6640625" style="63" customWidth="1"/>
    <col min="9787" max="9787" width="11.44140625" style="63"/>
    <col min="9788" max="9788" width="27.109375" style="63" customWidth="1"/>
    <col min="9789" max="9789" width="26.88671875" style="63" customWidth="1"/>
    <col min="9790" max="9990" width="11.44140625" style="63"/>
    <col min="9991" max="9991" width="2.6640625" style="63" customWidth="1"/>
    <col min="9992" max="9992" width="4.6640625" style="63" customWidth="1"/>
    <col min="9993" max="9993" width="21.109375" style="63" customWidth="1"/>
    <col min="9994" max="9994" width="16.88671875" style="63" customWidth="1"/>
    <col min="9995" max="9995" width="20.5546875" style="63" customWidth="1"/>
    <col min="9996" max="9996" width="18" style="63" customWidth="1"/>
    <col min="9997" max="9997" width="21.6640625" style="63" customWidth="1"/>
    <col min="9998" max="9998" width="11.44140625" style="63"/>
    <col min="9999" max="9999" width="2.6640625" style="63" customWidth="1"/>
    <col min="10000" max="10000" width="11.44140625" style="63"/>
    <col min="10001" max="10001" width="27.88671875" style="63" customWidth="1"/>
    <col min="10002" max="10002" width="27.109375" style="63" customWidth="1"/>
    <col min="10003" max="10003" width="11.44140625" style="63"/>
    <col min="10004" max="10004" width="2.6640625" style="63" customWidth="1"/>
    <col min="10005" max="10005" width="11.44140625" style="63"/>
    <col min="10006" max="10006" width="21.5546875" style="63" customWidth="1"/>
    <col min="10007" max="10007" width="19.44140625" style="63" customWidth="1"/>
    <col min="10008" max="10008" width="26.109375" style="63" customWidth="1"/>
    <col min="10009" max="10009" width="11.44140625" style="63"/>
    <col min="10010" max="10010" width="2.6640625" style="63" customWidth="1"/>
    <col min="10011" max="10011" width="11.44140625" style="63"/>
    <col min="10012" max="10012" width="19.33203125" style="63" customWidth="1"/>
    <col min="10013" max="10013" width="18.6640625" style="63" customWidth="1"/>
    <col min="10014" max="10014" width="14.88671875" style="63" customWidth="1"/>
    <col min="10015" max="10015" width="16.88671875" style="63" customWidth="1"/>
    <col min="10016" max="10016" width="13.44140625" style="63" customWidth="1"/>
    <col min="10017" max="10017" width="16" style="63" customWidth="1"/>
    <col min="10018" max="10018" width="11.44140625" style="63"/>
    <col min="10019" max="10019" width="2.6640625" style="63" customWidth="1"/>
    <col min="10020" max="10020" width="11.44140625" style="63"/>
    <col min="10021" max="10021" width="20.44140625" style="63" customWidth="1"/>
    <col min="10022" max="10023" width="11.44140625" style="63"/>
    <col min="10024" max="10024" width="19.33203125" style="63" customWidth="1"/>
    <col min="10025" max="10025" width="26.6640625" style="63" customWidth="1"/>
    <col min="10026" max="10026" width="11.44140625" style="63"/>
    <col min="10027" max="10027" width="2.6640625" style="63" customWidth="1"/>
    <col min="10028" max="10028" width="11.44140625" style="63"/>
    <col min="10029" max="10029" width="22" style="63" customWidth="1"/>
    <col min="10030" max="10030" width="18.5546875" style="63" customWidth="1"/>
    <col min="10031" max="10031" width="11.44140625" style="63"/>
    <col min="10032" max="10032" width="10.33203125" style="63" customWidth="1"/>
    <col min="10033" max="10033" width="20.33203125" style="63" customWidth="1"/>
    <col min="10034" max="10034" width="8.109375" style="63" customWidth="1"/>
    <col min="10035" max="10035" width="11.44140625" style="63"/>
    <col min="10036" max="10036" width="2.6640625" style="63" customWidth="1"/>
    <col min="10037" max="10037" width="11.44140625" style="63"/>
    <col min="10038" max="10038" width="21.33203125" style="63" customWidth="1"/>
    <col min="10039" max="10039" width="23.88671875" style="63" customWidth="1"/>
    <col min="10040" max="10040" width="12.44140625" style="63" customWidth="1"/>
    <col min="10041" max="10041" width="11.44140625" style="63"/>
    <col min="10042" max="10042" width="2.6640625" style="63" customWidth="1"/>
    <col min="10043" max="10043" width="11.44140625" style="63"/>
    <col min="10044" max="10044" width="27.109375" style="63" customWidth="1"/>
    <col min="10045" max="10045" width="26.88671875" style="63" customWidth="1"/>
    <col min="10046" max="10246" width="11.44140625" style="63"/>
    <col min="10247" max="10247" width="2.6640625" style="63" customWidth="1"/>
    <col min="10248" max="10248" width="4.6640625" style="63" customWidth="1"/>
    <col min="10249" max="10249" width="21.109375" style="63" customWidth="1"/>
    <col min="10250" max="10250" width="16.88671875" style="63" customWidth="1"/>
    <col min="10251" max="10251" width="20.5546875" style="63" customWidth="1"/>
    <col min="10252" max="10252" width="18" style="63" customWidth="1"/>
    <col min="10253" max="10253" width="21.6640625" style="63" customWidth="1"/>
    <col min="10254" max="10254" width="11.44140625" style="63"/>
    <col min="10255" max="10255" width="2.6640625" style="63" customWidth="1"/>
    <col min="10256" max="10256" width="11.44140625" style="63"/>
    <col min="10257" max="10257" width="27.88671875" style="63" customWidth="1"/>
    <col min="10258" max="10258" width="27.109375" style="63" customWidth="1"/>
    <col min="10259" max="10259" width="11.44140625" style="63"/>
    <col min="10260" max="10260" width="2.6640625" style="63" customWidth="1"/>
    <col min="10261" max="10261" width="11.44140625" style="63"/>
    <col min="10262" max="10262" width="21.5546875" style="63" customWidth="1"/>
    <col min="10263" max="10263" width="19.44140625" style="63" customWidth="1"/>
    <col min="10264" max="10264" width="26.109375" style="63" customWidth="1"/>
    <col min="10265" max="10265" width="11.44140625" style="63"/>
    <col min="10266" max="10266" width="2.6640625" style="63" customWidth="1"/>
    <col min="10267" max="10267" width="11.44140625" style="63"/>
    <col min="10268" max="10268" width="19.33203125" style="63" customWidth="1"/>
    <col min="10269" max="10269" width="18.6640625" style="63" customWidth="1"/>
    <col min="10270" max="10270" width="14.88671875" style="63" customWidth="1"/>
    <col min="10271" max="10271" width="16.88671875" style="63" customWidth="1"/>
    <col min="10272" max="10272" width="13.44140625" style="63" customWidth="1"/>
    <col min="10273" max="10273" width="16" style="63" customWidth="1"/>
    <col min="10274" max="10274" width="11.44140625" style="63"/>
    <col min="10275" max="10275" width="2.6640625" style="63" customWidth="1"/>
    <col min="10276" max="10276" width="11.44140625" style="63"/>
    <col min="10277" max="10277" width="20.44140625" style="63" customWidth="1"/>
    <col min="10278" max="10279" width="11.44140625" style="63"/>
    <col min="10280" max="10280" width="19.33203125" style="63" customWidth="1"/>
    <col min="10281" max="10281" width="26.6640625" style="63" customWidth="1"/>
    <col min="10282" max="10282" width="11.44140625" style="63"/>
    <col min="10283" max="10283" width="2.6640625" style="63" customWidth="1"/>
    <col min="10284" max="10284" width="11.44140625" style="63"/>
    <col min="10285" max="10285" width="22" style="63" customWidth="1"/>
    <col min="10286" max="10286" width="18.5546875" style="63" customWidth="1"/>
    <col min="10287" max="10287" width="11.44140625" style="63"/>
    <col min="10288" max="10288" width="10.33203125" style="63" customWidth="1"/>
    <col min="10289" max="10289" width="20.33203125" style="63" customWidth="1"/>
    <col min="10290" max="10290" width="8.109375" style="63" customWidth="1"/>
    <col min="10291" max="10291" width="11.44140625" style="63"/>
    <col min="10292" max="10292" width="2.6640625" style="63" customWidth="1"/>
    <col min="10293" max="10293" width="11.44140625" style="63"/>
    <col min="10294" max="10294" width="21.33203125" style="63" customWidth="1"/>
    <col min="10295" max="10295" width="23.88671875" style="63" customWidth="1"/>
    <col min="10296" max="10296" width="12.44140625" style="63" customWidth="1"/>
    <col min="10297" max="10297" width="11.44140625" style="63"/>
    <col min="10298" max="10298" width="2.6640625" style="63" customWidth="1"/>
    <col min="10299" max="10299" width="11.44140625" style="63"/>
    <col min="10300" max="10300" width="27.109375" style="63" customWidth="1"/>
    <col min="10301" max="10301" width="26.88671875" style="63" customWidth="1"/>
    <col min="10302" max="10502" width="11.44140625" style="63"/>
    <col min="10503" max="10503" width="2.6640625" style="63" customWidth="1"/>
    <col min="10504" max="10504" width="4.6640625" style="63" customWidth="1"/>
    <col min="10505" max="10505" width="21.109375" style="63" customWidth="1"/>
    <col min="10506" max="10506" width="16.88671875" style="63" customWidth="1"/>
    <col min="10507" max="10507" width="20.5546875" style="63" customWidth="1"/>
    <col min="10508" max="10508" width="18" style="63" customWidth="1"/>
    <col min="10509" max="10509" width="21.6640625" style="63" customWidth="1"/>
    <col min="10510" max="10510" width="11.44140625" style="63"/>
    <col min="10511" max="10511" width="2.6640625" style="63" customWidth="1"/>
    <col min="10512" max="10512" width="11.44140625" style="63"/>
    <col min="10513" max="10513" width="27.88671875" style="63" customWidth="1"/>
    <col min="10514" max="10514" width="27.109375" style="63" customWidth="1"/>
    <col min="10515" max="10515" width="11.44140625" style="63"/>
    <col min="10516" max="10516" width="2.6640625" style="63" customWidth="1"/>
    <col min="10517" max="10517" width="11.44140625" style="63"/>
    <col min="10518" max="10518" width="21.5546875" style="63" customWidth="1"/>
    <col min="10519" max="10519" width="19.44140625" style="63" customWidth="1"/>
    <col min="10520" max="10520" width="26.109375" style="63" customWidth="1"/>
    <col min="10521" max="10521" width="11.44140625" style="63"/>
    <col min="10522" max="10522" width="2.6640625" style="63" customWidth="1"/>
    <col min="10523" max="10523" width="11.44140625" style="63"/>
    <col min="10524" max="10524" width="19.33203125" style="63" customWidth="1"/>
    <col min="10525" max="10525" width="18.6640625" style="63" customWidth="1"/>
    <col min="10526" max="10526" width="14.88671875" style="63" customWidth="1"/>
    <col min="10527" max="10527" width="16.88671875" style="63" customWidth="1"/>
    <col min="10528" max="10528" width="13.44140625" style="63" customWidth="1"/>
    <col min="10529" max="10529" width="16" style="63" customWidth="1"/>
    <col min="10530" max="10530" width="11.44140625" style="63"/>
    <col min="10531" max="10531" width="2.6640625" style="63" customWidth="1"/>
    <col min="10532" max="10532" width="11.44140625" style="63"/>
    <col min="10533" max="10533" width="20.44140625" style="63" customWidth="1"/>
    <col min="10534" max="10535" width="11.44140625" style="63"/>
    <col min="10536" max="10536" width="19.33203125" style="63" customWidth="1"/>
    <col min="10537" max="10537" width="26.6640625" style="63" customWidth="1"/>
    <col min="10538" max="10538" width="11.44140625" style="63"/>
    <col min="10539" max="10539" width="2.6640625" style="63" customWidth="1"/>
    <col min="10540" max="10540" width="11.44140625" style="63"/>
    <col min="10541" max="10541" width="22" style="63" customWidth="1"/>
    <col min="10542" max="10542" width="18.5546875" style="63" customWidth="1"/>
    <col min="10543" max="10543" width="11.44140625" style="63"/>
    <col min="10544" max="10544" width="10.33203125" style="63" customWidth="1"/>
    <col min="10545" max="10545" width="20.33203125" style="63" customWidth="1"/>
    <col min="10546" max="10546" width="8.109375" style="63" customWidth="1"/>
    <col min="10547" max="10547" width="11.44140625" style="63"/>
    <col min="10548" max="10548" width="2.6640625" style="63" customWidth="1"/>
    <col min="10549" max="10549" width="11.44140625" style="63"/>
    <col min="10550" max="10550" width="21.33203125" style="63" customWidth="1"/>
    <col min="10551" max="10551" width="23.88671875" style="63" customWidth="1"/>
    <col min="10552" max="10552" width="12.44140625" style="63" customWidth="1"/>
    <col min="10553" max="10553" width="11.44140625" style="63"/>
    <col min="10554" max="10554" width="2.6640625" style="63" customWidth="1"/>
    <col min="10555" max="10555" width="11.44140625" style="63"/>
    <col min="10556" max="10556" width="27.109375" style="63" customWidth="1"/>
    <col min="10557" max="10557" width="26.88671875" style="63" customWidth="1"/>
    <col min="10558" max="10758" width="11.44140625" style="63"/>
    <col min="10759" max="10759" width="2.6640625" style="63" customWidth="1"/>
    <col min="10760" max="10760" width="4.6640625" style="63" customWidth="1"/>
    <col min="10761" max="10761" width="21.109375" style="63" customWidth="1"/>
    <col min="10762" max="10762" width="16.88671875" style="63" customWidth="1"/>
    <col min="10763" max="10763" width="20.5546875" style="63" customWidth="1"/>
    <col min="10764" max="10764" width="18" style="63" customWidth="1"/>
    <col min="10765" max="10765" width="21.6640625" style="63" customWidth="1"/>
    <col min="10766" max="10766" width="11.44140625" style="63"/>
    <col min="10767" max="10767" width="2.6640625" style="63" customWidth="1"/>
    <col min="10768" max="10768" width="11.44140625" style="63"/>
    <col min="10769" max="10769" width="27.88671875" style="63" customWidth="1"/>
    <col min="10770" max="10770" width="27.109375" style="63" customWidth="1"/>
    <col min="10771" max="10771" width="11.44140625" style="63"/>
    <col min="10772" max="10772" width="2.6640625" style="63" customWidth="1"/>
    <col min="10773" max="10773" width="11.44140625" style="63"/>
    <col min="10774" max="10774" width="21.5546875" style="63" customWidth="1"/>
    <col min="10775" max="10775" width="19.44140625" style="63" customWidth="1"/>
    <col min="10776" max="10776" width="26.109375" style="63" customWidth="1"/>
    <col min="10777" max="10777" width="11.44140625" style="63"/>
    <col min="10778" max="10778" width="2.6640625" style="63" customWidth="1"/>
    <col min="10779" max="10779" width="11.44140625" style="63"/>
    <col min="10780" max="10780" width="19.33203125" style="63" customWidth="1"/>
    <col min="10781" max="10781" width="18.6640625" style="63" customWidth="1"/>
    <col min="10782" max="10782" width="14.88671875" style="63" customWidth="1"/>
    <col min="10783" max="10783" width="16.88671875" style="63" customWidth="1"/>
    <col min="10784" max="10784" width="13.44140625" style="63" customWidth="1"/>
    <col min="10785" max="10785" width="16" style="63" customWidth="1"/>
    <col min="10786" max="10786" width="11.44140625" style="63"/>
    <col min="10787" max="10787" width="2.6640625" style="63" customWidth="1"/>
    <col min="10788" max="10788" width="11.44140625" style="63"/>
    <col min="10789" max="10789" width="20.44140625" style="63" customWidth="1"/>
    <col min="10790" max="10791" width="11.44140625" style="63"/>
    <col min="10792" max="10792" width="19.33203125" style="63" customWidth="1"/>
    <col min="10793" max="10793" width="26.6640625" style="63" customWidth="1"/>
    <col min="10794" max="10794" width="11.44140625" style="63"/>
    <col min="10795" max="10795" width="2.6640625" style="63" customWidth="1"/>
    <col min="10796" max="10796" width="11.44140625" style="63"/>
    <col min="10797" max="10797" width="22" style="63" customWidth="1"/>
    <col min="10798" max="10798" width="18.5546875" style="63" customWidth="1"/>
    <col min="10799" max="10799" width="11.44140625" style="63"/>
    <col min="10800" max="10800" width="10.33203125" style="63" customWidth="1"/>
    <col min="10801" max="10801" width="20.33203125" style="63" customWidth="1"/>
    <col min="10802" max="10802" width="8.109375" style="63" customWidth="1"/>
    <col min="10803" max="10803" width="11.44140625" style="63"/>
    <col min="10804" max="10804" width="2.6640625" style="63" customWidth="1"/>
    <col min="10805" max="10805" width="11.44140625" style="63"/>
    <col min="10806" max="10806" width="21.33203125" style="63" customWidth="1"/>
    <col min="10807" max="10807" width="23.88671875" style="63" customWidth="1"/>
    <col min="10808" max="10808" width="12.44140625" style="63" customWidth="1"/>
    <col min="10809" max="10809" width="11.44140625" style="63"/>
    <col min="10810" max="10810" width="2.6640625" style="63" customWidth="1"/>
    <col min="10811" max="10811" width="11.44140625" style="63"/>
    <col min="10812" max="10812" width="27.109375" style="63" customWidth="1"/>
    <col min="10813" max="10813" width="26.88671875" style="63" customWidth="1"/>
    <col min="10814" max="11014" width="11.44140625" style="63"/>
    <col min="11015" max="11015" width="2.6640625" style="63" customWidth="1"/>
    <col min="11016" max="11016" width="4.6640625" style="63" customWidth="1"/>
    <col min="11017" max="11017" width="21.109375" style="63" customWidth="1"/>
    <col min="11018" max="11018" width="16.88671875" style="63" customWidth="1"/>
    <col min="11019" max="11019" width="20.5546875" style="63" customWidth="1"/>
    <col min="11020" max="11020" width="18" style="63" customWidth="1"/>
    <col min="11021" max="11021" width="21.6640625" style="63" customWidth="1"/>
    <col min="11022" max="11022" width="11.44140625" style="63"/>
    <col min="11023" max="11023" width="2.6640625" style="63" customWidth="1"/>
    <col min="11024" max="11024" width="11.44140625" style="63"/>
    <col min="11025" max="11025" width="27.88671875" style="63" customWidth="1"/>
    <col min="11026" max="11026" width="27.109375" style="63" customWidth="1"/>
    <col min="11027" max="11027" width="11.44140625" style="63"/>
    <col min="11028" max="11028" width="2.6640625" style="63" customWidth="1"/>
    <col min="11029" max="11029" width="11.44140625" style="63"/>
    <col min="11030" max="11030" width="21.5546875" style="63" customWidth="1"/>
    <col min="11031" max="11031" width="19.44140625" style="63" customWidth="1"/>
    <col min="11032" max="11032" width="26.109375" style="63" customWidth="1"/>
    <col min="11033" max="11033" width="11.44140625" style="63"/>
    <col min="11034" max="11034" width="2.6640625" style="63" customWidth="1"/>
    <col min="11035" max="11035" width="11.44140625" style="63"/>
    <col min="11036" max="11036" width="19.33203125" style="63" customWidth="1"/>
    <col min="11037" max="11037" width="18.6640625" style="63" customWidth="1"/>
    <col min="11038" max="11038" width="14.88671875" style="63" customWidth="1"/>
    <col min="11039" max="11039" width="16.88671875" style="63" customWidth="1"/>
    <col min="11040" max="11040" width="13.44140625" style="63" customWidth="1"/>
    <col min="11041" max="11041" width="16" style="63" customWidth="1"/>
    <col min="11042" max="11042" width="11.44140625" style="63"/>
    <col min="11043" max="11043" width="2.6640625" style="63" customWidth="1"/>
    <col min="11044" max="11044" width="11.44140625" style="63"/>
    <col min="11045" max="11045" width="20.44140625" style="63" customWidth="1"/>
    <col min="11046" max="11047" width="11.44140625" style="63"/>
    <col min="11048" max="11048" width="19.33203125" style="63" customWidth="1"/>
    <col min="11049" max="11049" width="26.6640625" style="63" customWidth="1"/>
    <col min="11050" max="11050" width="11.44140625" style="63"/>
    <col min="11051" max="11051" width="2.6640625" style="63" customWidth="1"/>
    <col min="11052" max="11052" width="11.44140625" style="63"/>
    <col min="11053" max="11053" width="22" style="63" customWidth="1"/>
    <col min="11054" max="11054" width="18.5546875" style="63" customWidth="1"/>
    <col min="11055" max="11055" width="11.44140625" style="63"/>
    <col min="11056" max="11056" width="10.33203125" style="63" customWidth="1"/>
    <col min="11057" max="11057" width="20.33203125" style="63" customWidth="1"/>
    <col min="11058" max="11058" width="8.109375" style="63" customWidth="1"/>
    <col min="11059" max="11059" width="11.44140625" style="63"/>
    <col min="11060" max="11060" width="2.6640625" style="63" customWidth="1"/>
    <col min="11061" max="11061" width="11.44140625" style="63"/>
    <col min="11062" max="11062" width="21.33203125" style="63" customWidth="1"/>
    <col min="11063" max="11063" width="23.88671875" style="63" customWidth="1"/>
    <col min="11064" max="11064" width="12.44140625" style="63" customWidth="1"/>
    <col min="11065" max="11065" width="11.44140625" style="63"/>
    <col min="11066" max="11066" width="2.6640625" style="63" customWidth="1"/>
    <col min="11067" max="11067" width="11.44140625" style="63"/>
    <col min="11068" max="11068" width="27.109375" style="63" customWidth="1"/>
    <col min="11069" max="11069" width="26.88671875" style="63" customWidth="1"/>
    <col min="11070" max="11270" width="11.44140625" style="63"/>
    <col min="11271" max="11271" width="2.6640625" style="63" customWidth="1"/>
    <col min="11272" max="11272" width="4.6640625" style="63" customWidth="1"/>
    <col min="11273" max="11273" width="21.109375" style="63" customWidth="1"/>
    <col min="11274" max="11274" width="16.88671875" style="63" customWidth="1"/>
    <col min="11275" max="11275" width="20.5546875" style="63" customWidth="1"/>
    <col min="11276" max="11276" width="18" style="63" customWidth="1"/>
    <col min="11277" max="11277" width="21.6640625" style="63" customWidth="1"/>
    <col min="11278" max="11278" width="11.44140625" style="63"/>
    <col min="11279" max="11279" width="2.6640625" style="63" customWidth="1"/>
    <col min="11280" max="11280" width="11.44140625" style="63"/>
    <col min="11281" max="11281" width="27.88671875" style="63" customWidth="1"/>
    <col min="11282" max="11282" width="27.109375" style="63" customWidth="1"/>
    <col min="11283" max="11283" width="11.44140625" style="63"/>
    <col min="11284" max="11284" width="2.6640625" style="63" customWidth="1"/>
    <col min="11285" max="11285" width="11.44140625" style="63"/>
    <col min="11286" max="11286" width="21.5546875" style="63" customWidth="1"/>
    <col min="11287" max="11287" width="19.44140625" style="63" customWidth="1"/>
    <col min="11288" max="11288" width="26.109375" style="63" customWidth="1"/>
    <col min="11289" max="11289" width="11.44140625" style="63"/>
    <col min="11290" max="11290" width="2.6640625" style="63" customWidth="1"/>
    <col min="11291" max="11291" width="11.44140625" style="63"/>
    <col min="11292" max="11292" width="19.33203125" style="63" customWidth="1"/>
    <col min="11293" max="11293" width="18.6640625" style="63" customWidth="1"/>
    <col min="11294" max="11294" width="14.88671875" style="63" customWidth="1"/>
    <col min="11295" max="11295" width="16.88671875" style="63" customWidth="1"/>
    <col min="11296" max="11296" width="13.44140625" style="63" customWidth="1"/>
    <col min="11297" max="11297" width="16" style="63" customWidth="1"/>
    <col min="11298" max="11298" width="11.44140625" style="63"/>
    <col min="11299" max="11299" width="2.6640625" style="63" customWidth="1"/>
    <col min="11300" max="11300" width="11.44140625" style="63"/>
    <col min="11301" max="11301" width="20.44140625" style="63" customWidth="1"/>
    <col min="11302" max="11303" width="11.44140625" style="63"/>
    <col min="11304" max="11304" width="19.33203125" style="63" customWidth="1"/>
    <col min="11305" max="11305" width="26.6640625" style="63" customWidth="1"/>
    <col min="11306" max="11306" width="11.44140625" style="63"/>
    <col min="11307" max="11307" width="2.6640625" style="63" customWidth="1"/>
    <col min="11308" max="11308" width="11.44140625" style="63"/>
    <col min="11309" max="11309" width="22" style="63" customWidth="1"/>
    <col min="11310" max="11310" width="18.5546875" style="63" customWidth="1"/>
    <col min="11311" max="11311" width="11.44140625" style="63"/>
    <col min="11312" max="11312" width="10.33203125" style="63" customWidth="1"/>
    <col min="11313" max="11313" width="20.33203125" style="63" customWidth="1"/>
    <col min="11314" max="11314" width="8.109375" style="63" customWidth="1"/>
    <col min="11315" max="11315" width="11.44140625" style="63"/>
    <col min="11316" max="11316" width="2.6640625" style="63" customWidth="1"/>
    <col min="11317" max="11317" width="11.44140625" style="63"/>
    <col min="11318" max="11318" width="21.33203125" style="63" customWidth="1"/>
    <col min="11319" max="11319" width="23.88671875" style="63" customWidth="1"/>
    <col min="11320" max="11320" width="12.44140625" style="63" customWidth="1"/>
    <col min="11321" max="11321" width="11.44140625" style="63"/>
    <col min="11322" max="11322" width="2.6640625" style="63" customWidth="1"/>
    <col min="11323" max="11323" width="11.44140625" style="63"/>
    <col min="11324" max="11324" width="27.109375" style="63" customWidth="1"/>
    <col min="11325" max="11325" width="26.88671875" style="63" customWidth="1"/>
    <col min="11326" max="11526" width="11.44140625" style="63"/>
    <col min="11527" max="11527" width="2.6640625" style="63" customWidth="1"/>
    <col min="11528" max="11528" width="4.6640625" style="63" customWidth="1"/>
    <col min="11529" max="11529" width="21.109375" style="63" customWidth="1"/>
    <col min="11530" max="11530" width="16.88671875" style="63" customWidth="1"/>
    <col min="11531" max="11531" width="20.5546875" style="63" customWidth="1"/>
    <col min="11532" max="11532" width="18" style="63" customWidth="1"/>
    <col min="11533" max="11533" width="21.6640625" style="63" customWidth="1"/>
    <col min="11534" max="11534" width="11.44140625" style="63"/>
    <col min="11535" max="11535" width="2.6640625" style="63" customWidth="1"/>
    <col min="11536" max="11536" width="11.44140625" style="63"/>
    <col min="11537" max="11537" width="27.88671875" style="63" customWidth="1"/>
    <col min="11538" max="11538" width="27.109375" style="63" customWidth="1"/>
    <col min="11539" max="11539" width="11.44140625" style="63"/>
    <col min="11540" max="11540" width="2.6640625" style="63" customWidth="1"/>
    <col min="11541" max="11541" width="11.44140625" style="63"/>
    <col min="11542" max="11542" width="21.5546875" style="63" customWidth="1"/>
    <col min="11543" max="11543" width="19.44140625" style="63" customWidth="1"/>
    <col min="11544" max="11544" width="26.109375" style="63" customWidth="1"/>
    <col min="11545" max="11545" width="11.44140625" style="63"/>
    <col min="11546" max="11546" width="2.6640625" style="63" customWidth="1"/>
    <col min="11547" max="11547" width="11.44140625" style="63"/>
    <col min="11548" max="11548" width="19.33203125" style="63" customWidth="1"/>
    <col min="11549" max="11549" width="18.6640625" style="63" customWidth="1"/>
    <col min="11550" max="11550" width="14.88671875" style="63" customWidth="1"/>
    <col min="11551" max="11551" width="16.88671875" style="63" customWidth="1"/>
    <col min="11552" max="11552" width="13.44140625" style="63" customWidth="1"/>
    <col min="11553" max="11553" width="16" style="63" customWidth="1"/>
    <col min="11554" max="11554" width="11.44140625" style="63"/>
    <col min="11555" max="11555" width="2.6640625" style="63" customWidth="1"/>
    <col min="11556" max="11556" width="11.44140625" style="63"/>
    <col min="11557" max="11557" width="20.44140625" style="63" customWidth="1"/>
    <col min="11558" max="11559" width="11.44140625" style="63"/>
    <col min="11560" max="11560" width="19.33203125" style="63" customWidth="1"/>
    <col min="11561" max="11561" width="26.6640625" style="63" customWidth="1"/>
    <col min="11562" max="11562" width="11.44140625" style="63"/>
    <col min="11563" max="11563" width="2.6640625" style="63" customWidth="1"/>
    <col min="11564" max="11564" width="11.44140625" style="63"/>
    <col min="11565" max="11565" width="22" style="63" customWidth="1"/>
    <col min="11566" max="11566" width="18.5546875" style="63" customWidth="1"/>
    <col min="11567" max="11567" width="11.44140625" style="63"/>
    <col min="11568" max="11568" width="10.33203125" style="63" customWidth="1"/>
    <col min="11569" max="11569" width="20.33203125" style="63" customWidth="1"/>
    <col min="11570" max="11570" width="8.109375" style="63" customWidth="1"/>
    <col min="11571" max="11571" width="11.44140625" style="63"/>
    <col min="11572" max="11572" width="2.6640625" style="63" customWidth="1"/>
    <col min="11573" max="11573" width="11.44140625" style="63"/>
    <col min="11574" max="11574" width="21.33203125" style="63" customWidth="1"/>
    <col min="11575" max="11575" width="23.88671875" style="63" customWidth="1"/>
    <col min="11576" max="11576" width="12.44140625" style="63" customWidth="1"/>
    <col min="11577" max="11577" width="11.44140625" style="63"/>
    <col min="11578" max="11578" width="2.6640625" style="63" customWidth="1"/>
    <col min="11579" max="11579" width="11.44140625" style="63"/>
    <col min="11580" max="11580" width="27.109375" style="63" customWidth="1"/>
    <col min="11581" max="11581" width="26.88671875" style="63" customWidth="1"/>
    <col min="11582" max="11782" width="11.44140625" style="63"/>
    <col min="11783" max="11783" width="2.6640625" style="63" customWidth="1"/>
    <col min="11784" max="11784" width="4.6640625" style="63" customWidth="1"/>
    <col min="11785" max="11785" width="21.109375" style="63" customWidth="1"/>
    <col min="11786" max="11786" width="16.88671875" style="63" customWidth="1"/>
    <col min="11787" max="11787" width="20.5546875" style="63" customWidth="1"/>
    <col min="11788" max="11788" width="18" style="63" customWidth="1"/>
    <col min="11789" max="11789" width="21.6640625" style="63" customWidth="1"/>
    <col min="11790" max="11790" width="11.44140625" style="63"/>
    <col min="11791" max="11791" width="2.6640625" style="63" customWidth="1"/>
    <col min="11792" max="11792" width="11.44140625" style="63"/>
    <col min="11793" max="11793" width="27.88671875" style="63" customWidth="1"/>
    <col min="11794" max="11794" width="27.109375" style="63" customWidth="1"/>
    <col min="11795" max="11795" width="11.44140625" style="63"/>
    <col min="11796" max="11796" width="2.6640625" style="63" customWidth="1"/>
    <col min="11797" max="11797" width="11.44140625" style="63"/>
    <col min="11798" max="11798" width="21.5546875" style="63" customWidth="1"/>
    <col min="11799" max="11799" width="19.44140625" style="63" customWidth="1"/>
    <col min="11800" max="11800" width="26.109375" style="63" customWidth="1"/>
    <col min="11801" max="11801" width="11.44140625" style="63"/>
    <col min="11802" max="11802" width="2.6640625" style="63" customWidth="1"/>
    <col min="11803" max="11803" width="11.44140625" style="63"/>
    <col min="11804" max="11804" width="19.33203125" style="63" customWidth="1"/>
    <col min="11805" max="11805" width="18.6640625" style="63" customWidth="1"/>
    <col min="11806" max="11806" width="14.88671875" style="63" customWidth="1"/>
    <col min="11807" max="11807" width="16.88671875" style="63" customWidth="1"/>
    <col min="11808" max="11808" width="13.44140625" style="63" customWidth="1"/>
    <col min="11809" max="11809" width="16" style="63" customWidth="1"/>
    <col min="11810" max="11810" width="11.44140625" style="63"/>
    <col min="11811" max="11811" width="2.6640625" style="63" customWidth="1"/>
    <col min="11812" max="11812" width="11.44140625" style="63"/>
    <col min="11813" max="11813" width="20.44140625" style="63" customWidth="1"/>
    <col min="11814" max="11815" width="11.44140625" style="63"/>
    <col min="11816" max="11816" width="19.33203125" style="63" customWidth="1"/>
    <col min="11817" max="11817" width="26.6640625" style="63" customWidth="1"/>
    <col min="11818" max="11818" width="11.44140625" style="63"/>
    <col min="11819" max="11819" width="2.6640625" style="63" customWidth="1"/>
    <col min="11820" max="11820" width="11.44140625" style="63"/>
    <col min="11821" max="11821" width="22" style="63" customWidth="1"/>
    <col min="11822" max="11822" width="18.5546875" style="63" customWidth="1"/>
    <col min="11823" max="11823" width="11.44140625" style="63"/>
    <col min="11824" max="11824" width="10.33203125" style="63" customWidth="1"/>
    <col min="11825" max="11825" width="20.33203125" style="63" customWidth="1"/>
    <col min="11826" max="11826" width="8.109375" style="63" customWidth="1"/>
    <col min="11827" max="11827" width="11.44140625" style="63"/>
    <col min="11828" max="11828" width="2.6640625" style="63" customWidth="1"/>
    <col min="11829" max="11829" width="11.44140625" style="63"/>
    <col min="11830" max="11830" width="21.33203125" style="63" customWidth="1"/>
    <col min="11831" max="11831" width="23.88671875" style="63" customWidth="1"/>
    <col min="11832" max="11832" width="12.44140625" style="63" customWidth="1"/>
    <col min="11833" max="11833" width="11.44140625" style="63"/>
    <col min="11834" max="11834" width="2.6640625" style="63" customWidth="1"/>
    <col min="11835" max="11835" width="11.44140625" style="63"/>
    <col min="11836" max="11836" width="27.109375" style="63" customWidth="1"/>
    <col min="11837" max="11837" width="26.88671875" style="63" customWidth="1"/>
    <col min="11838" max="12038" width="11.44140625" style="63"/>
    <col min="12039" max="12039" width="2.6640625" style="63" customWidth="1"/>
    <col min="12040" max="12040" width="4.6640625" style="63" customWidth="1"/>
    <col min="12041" max="12041" width="21.109375" style="63" customWidth="1"/>
    <col min="12042" max="12042" width="16.88671875" style="63" customWidth="1"/>
    <col min="12043" max="12043" width="20.5546875" style="63" customWidth="1"/>
    <col min="12044" max="12044" width="18" style="63" customWidth="1"/>
    <col min="12045" max="12045" width="21.6640625" style="63" customWidth="1"/>
    <col min="12046" max="12046" width="11.44140625" style="63"/>
    <col min="12047" max="12047" width="2.6640625" style="63" customWidth="1"/>
    <col min="12048" max="12048" width="11.44140625" style="63"/>
    <col min="12049" max="12049" width="27.88671875" style="63" customWidth="1"/>
    <col min="12050" max="12050" width="27.109375" style="63" customWidth="1"/>
    <col min="12051" max="12051" width="11.44140625" style="63"/>
    <col min="12052" max="12052" width="2.6640625" style="63" customWidth="1"/>
    <col min="12053" max="12053" width="11.44140625" style="63"/>
    <col min="12054" max="12054" width="21.5546875" style="63" customWidth="1"/>
    <col min="12055" max="12055" width="19.44140625" style="63" customWidth="1"/>
    <col min="12056" max="12056" width="26.109375" style="63" customWidth="1"/>
    <col min="12057" max="12057" width="11.44140625" style="63"/>
    <col min="12058" max="12058" width="2.6640625" style="63" customWidth="1"/>
    <col min="12059" max="12059" width="11.44140625" style="63"/>
    <col min="12060" max="12060" width="19.33203125" style="63" customWidth="1"/>
    <col min="12061" max="12061" width="18.6640625" style="63" customWidth="1"/>
    <col min="12062" max="12062" width="14.88671875" style="63" customWidth="1"/>
    <col min="12063" max="12063" width="16.88671875" style="63" customWidth="1"/>
    <col min="12064" max="12064" width="13.44140625" style="63" customWidth="1"/>
    <col min="12065" max="12065" width="16" style="63" customWidth="1"/>
    <col min="12066" max="12066" width="11.44140625" style="63"/>
    <col min="12067" max="12067" width="2.6640625" style="63" customWidth="1"/>
    <col min="12068" max="12068" width="11.44140625" style="63"/>
    <col min="12069" max="12069" width="20.44140625" style="63" customWidth="1"/>
    <col min="12070" max="12071" width="11.44140625" style="63"/>
    <col min="12072" max="12072" width="19.33203125" style="63" customWidth="1"/>
    <col min="12073" max="12073" width="26.6640625" style="63" customWidth="1"/>
    <col min="12074" max="12074" width="11.44140625" style="63"/>
    <col min="12075" max="12075" width="2.6640625" style="63" customWidth="1"/>
    <col min="12076" max="12076" width="11.44140625" style="63"/>
    <col min="12077" max="12077" width="22" style="63" customWidth="1"/>
    <col min="12078" max="12078" width="18.5546875" style="63" customWidth="1"/>
    <col min="12079" max="12079" width="11.44140625" style="63"/>
    <col min="12080" max="12080" width="10.33203125" style="63" customWidth="1"/>
    <col min="12081" max="12081" width="20.33203125" style="63" customWidth="1"/>
    <col min="12082" max="12082" width="8.109375" style="63" customWidth="1"/>
    <col min="12083" max="12083" width="11.44140625" style="63"/>
    <col min="12084" max="12084" width="2.6640625" style="63" customWidth="1"/>
    <col min="12085" max="12085" width="11.44140625" style="63"/>
    <col min="12086" max="12086" width="21.33203125" style="63" customWidth="1"/>
    <col min="12087" max="12087" width="23.88671875" style="63" customWidth="1"/>
    <col min="12088" max="12088" width="12.44140625" style="63" customWidth="1"/>
    <col min="12089" max="12089" width="11.44140625" style="63"/>
    <col min="12090" max="12090" width="2.6640625" style="63" customWidth="1"/>
    <col min="12091" max="12091" width="11.44140625" style="63"/>
    <col min="12092" max="12092" width="27.109375" style="63" customWidth="1"/>
    <col min="12093" max="12093" width="26.88671875" style="63" customWidth="1"/>
    <col min="12094" max="12294" width="11.44140625" style="63"/>
    <col min="12295" max="12295" width="2.6640625" style="63" customWidth="1"/>
    <col min="12296" max="12296" width="4.6640625" style="63" customWidth="1"/>
    <col min="12297" max="12297" width="21.109375" style="63" customWidth="1"/>
    <col min="12298" max="12298" width="16.88671875" style="63" customWidth="1"/>
    <col min="12299" max="12299" width="20.5546875" style="63" customWidth="1"/>
    <col min="12300" max="12300" width="18" style="63" customWidth="1"/>
    <col min="12301" max="12301" width="21.6640625" style="63" customWidth="1"/>
    <col min="12302" max="12302" width="11.44140625" style="63"/>
    <col min="12303" max="12303" width="2.6640625" style="63" customWidth="1"/>
    <col min="12304" max="12304" width="11.44140625" style="63"/>
    <col min="12305" max="12305" width="27.88671875" style="63" customWidth="1"/>
    <col min="12306" max="12306" width="27.109375" style="63" customWidth="1"/>
    <col min="12307" max="12307" width="11.44140625" style="63"/>
    <col min="12308" max="12308" width="2.6640625" style="63" customWidth="1"/>
    <col min="12309" max="12309" width="11.44140625" style="63"/>
    <col min="12310" max="12310" width="21.5546875" style="63" customWidth="1"/>
    <col min="12311" max="12311" width="19.44140625" style="63" customWidth="1"/>
    <col min="12312" max="12312" width="26.109375" style="63" customWidth="1"/>
    <col min="12313" max="12313" width="11.44140625" style="63"/>
    <col min="12314" max="12314" width="2.6640625" style="63" customWidth="1"/>
    <col min="12315" max="12315" width="11.44140625" style="63"/>
    <col min="12316" max="12316" width="19.33203125" style="63" customWidth="1"/>
    <col min="12317" max="12317" width="18.6640625" style="63" customWidth="1"/>
    <col min="12318" max="12318" width="14.88671875" style="63" customWidth="1"/>
    <col min="12319" max="12319" width="16.88671875" style="63" customWidth="1"/>
    <col min="12320" max="12320" width="13.44140625" style="63" customWidth="1"/>
    <col min="12321" max="12321" width="16" style="63" customWidth="1"/>
    <col min="12322" max="12322" width="11.44140625" style="63"/>
    <col min="12323" max="12323" width="2.6640625" style="63" customWidth="1"/>
    <col min="12324" max="12324" width="11.44140625" style="63"/>
    <col min="12325" max="12325" width="20.44140625" style="63" customWidth="1"/>
    <col min="12326" max="12327" width="11.44140625" style="63"/>
    <col min="12328" max="12328" width="19.33203125" style="63" customWidth="1"/>
    <col min="12329" max="12329" width="26.6640625" style="63" customWidth="1"/>
    <col min="12330" max="12330" width="11.44140625" style="63"/>
    <col min="12331" max="12331" width="2.6640625" style="63" customWidth="1"/>
    <col min="12332" max="12332" width="11.44140625" style="63"/>
    <col min="12333" max="12333" width="22" style="63" customWidth="1"/>
    <col min="12334" max="12334" width="18.5546875" style="63" customWidth="1"/>
    <col min="12335" max="12335" width="11.44140625" style="63"/>
    <col min="12336" max="12336" width="10.33203125" style="63" customWidth="1"/>
    <col min="12337" max="12337" width="20.33203125" style="63" customWidth="1"/>
    <col min="12338" max="12338" width="8.109375" style="63" customWidth="1"/>
    <col min="12339" max="12339" width="11.44140625" style="63"/>
    <col min="12340" max="12340" width="2.6640625" style="63" customWidth="1"/>
    <col min="12341" max="12341" width="11.44140625" style="63"/>
    <col min="12342" max="12342" width="21.33203125" style="63" customWidth="1"/>
    <col min="12343" max="12343" width="23.88671875" style="63" customWidth="1"/>
    <col min="12344" max="12344" width="12.44140625" style="63" customWidth="1"/>
    <col min="12345" max="12345" width="11.44140625" style="63"/>
    <col min="12346" max="12346" width="2.6640625" style="63" customWidth="1"/>
    <col min="12347" max="12347" width="11.44140625" style="63"/>
    <col min="12348" max="12348" width="27.109375" style="63" customWidth="1"/>
    <col min="12349" max="12349" width="26.88671875" style="63" customWidth="1"/>
    <col min="12350" max="12550" width="11.44140625" style="63"/>
    <col min="12551" max="12551" width="2.6640625" style="63" customWidth="1"/>
    <col min="12552" max="12552" width="4.6640625" style="63" customWidth="1"/>
    <col min="12553" max="12553" width="21.109375" style="63" customWidth="1"/>
    <col min="12554" max="12554" width="16.88671875" style="63" customWidth="1"/>
    <col min="12555" max="12555" width="20.5546875" style="63" customWidth="1"/>
    <col min="12556" max="12556" width="18" style="63" customWidth="1"/>
    <col min="12557" max="12557" width="21.6640625" style="63" customWidth="1"/>
    <col min="12558" max="12558" width="11.44140625" style="63"/>
    <col min="12559" max="12559" width="2.6640625" style="63" customWidth="1"/>
    <col min="12560" max="12560" width="11.44140625" style="63"/>
    <col min="12561" max="12561" width="27.88671875" style="63" customWidth="1"/>
    <col min="12562" max="12562" width="27.109375" style="63" customWidth="1"/>
    <col min="12563" max="12563" width="11.44140625" style="63"/>
    <col min="12564" max="12564" width="2.6640625" style="63" customWidth="1"/>
    <col min="12565" max="12565" width="11.44140625" style="63"/>
    <col min="12566" max="12566" width="21.5546875" style="63" customWidth="1"/>
    <col min="12567" max="12567" width="19.44140625" style="63" customWidth="1"/>
    <col min="12568" max="12568" width="26.109375" style="63" customWidth="1"/>
    <col min="12569" max="12569" width="11.44140625" style="63"/>
    <col min="12570" max="12570" width="2.6640625" style="63" customWidth="1"/>
    <col min="12571" max="12571" width="11.44140625" style="63"/>
    <col min="12572" max="12572" width="19.33203125" style="63" customWidth="1"/>
    <col min="12573" max="12573" width="18.6640625" style="63" customWidth="1"/>
    <col min="12574" max="12574" width="14.88671875" style="63" customWidth="1"/>
    <col min="12575" max="12575" width="16.88671875" style="63" customWidth="1"/>
    <col min="12576" max="12576" width="13.44140625" style="63" customWidth="1"/>
    <col min="12577" max="12577" width="16" style="63" customWidth="1"/>
    <col min="12578" max="12578" width="11.44140625" style="63"/>
    <col min="12579" max="12579" width="2.6640625" style="63" customWidth="1"/>
    <col min="12580" max="12580" width="11.44140625" style="63"/>
    <col min="12581" max="12581" width="20.44140625" style="63" customWidth="1"/>
    <col min="12582" max="12583" width="11.44140625" style="63"/>
    <col min="12584" max="12584" width="19.33203125" style="63" customWidth="1"/>
    <col min="12585" max="12585" width="26.6640625" style="63" customWidth="1"/>
    <col min="12586" max="12586" width="11.44140625" style="63"/>
    <col min="12587" max="12587" width="2.6640625" style="63" customWidth="1"/>
    <col min="12588" max="12588" width="11.44140625" style="63"/>
    <col min="12589" max="12589" width="22" style="63" customWidth="1"/>
    <col min="12590" max="12590" width="18.5546875" style="63" customWidth="1"/>
    <col min="12591" max="12591" width="11.44140625" style="63"/>
    <col min="12592" max="12592" width="10.33203125" style="63" customWidth="1"/>
    <col min="12593" max="12593" width="20.33203125" style="63" customWidth="1"/>
    <col min="12594" max="12594" width="8.109375" style="63" customWidth="1"/>
    <col min="12595" max="12595" width="11.44140625" style="63"/>
    <col min="12596" max="12596" width="2.6640625" style="63" customWidth="1"/>
    <col min="12597" max="12597" width="11.44140625" style="63"/>
    <col min="12598" max="12598" width="21.33203125" style="63" customWidth="1"/>
    <col min="12599" max="12599" width="23.88671875" style="63" customWidth="1"/>
    <col min="12600" max="12600" width="12.44140625" style="63" customWidth="1"/>
    <col min="12601" max="12601" width="11.44140625" style="63"/>
    <col min="12602" max="12602" width="2.6640625" style="63" customWidth="1"/>
    <col min="12603" max="12603" width="11.44140625" style="63"/>
    <col min="12604" max="12604" width="27.109375" style="63" customWidth="1"/>
    <col min="12605" max="12605" width="26.88671875" style="63" customWidth="1"/>
    <col min="12606" max="12806" width="11.44140625" style="63"/>
    <col min="12807" max="12807" width="2.6640625" style="63" customWidth="1"/>
    <col min="12808" max="12808" width="4.6640625" style="63" customWidth="1"/>
    <col min="12809" max="12809" width="21.109375" style="63" customWidth="1"/>
    <col min="12810" max="12810" width="16.88671875" style="63" customWidth="1"/>
    <col min="12811" max="12811" width="20.5546875" style="63" customWidth="1"/>
    <col min="12812" max="12812" width="18" style="63" customWidth="1"/>
    <col min="12813" max="12813" width="21.6640625" style="63" customWidth="1"/>
    <col min="12814" max="12814" width="11.44140625" style="63"/>
    <col min="12815" max="12815" width="2.6640625" style="63" customWidth="1"/>
    <col min="12816" max="12816" width="11.44140625" style="63"/>
    <col min="12817" max="12817" width="27.88671875" style="63" customWidth="1"/>
    <col min="12818" max="12818" width="27.109375" style="63" customWidth="1"/>
    <col min="12819" max="12819" width="11.44140625" style="63"/>
    <col min="12820" max="12820" width="2.6640625" style="63" customWidth="1"/>
    <col min="12821" max="12821" width="11.44140625" style="63"/>
    <col min="12822" max="12822" width="21.5546875" style="63" customWidth="1"/>
    <col min="12823" max="12823" width="19.44140625" style="63" customWidth="1"/>
    <col min="12824" max="12824" width="26.109375" style="63" customWidth="1"/>
    <col min="12825" max="12825" width="11.44140625" style="63"/>
    <col min="12826" max="12826" width="2.6640625" style="63" customWidth="1"/>
    <col min="12827" max="12827" width="11.44140625" style="63"/>
    <col min="12828" max="12828" width="19.33203125" style="63" customWidth="1"/>
    <col min="12829" max="12829" width="18.6640625" style="63" customWidth="1"/>
    <col min="12830" max="12830" width="14.88671875" style="63" customWidth="1"/>
    <col min="12831" max="12831" width="16.88671875" style="63" customWidth="1"/>
    <col min="12832" max="12832" width="13.44140625" style="63" customWidth="1"/>
    <col min="12833" max="12833" width="16" style="63" customWidth="1"/>
    <col min="12834" max="12834" width="11.44140625" style="63"/>
    <col min="12835" max="12835" width="2.6640625" style="63" customWidth="1"/>
    <col min="12836" max="12836" width="11.44140625" style="63"/>
    <col min="12837" max="12837" width="20.44140625" style="63" customWidth="1"/>
    <col min="12838" max="12839" width="11.44140625" style="63"/>
    <col min="12840" max="12840" width="19.33203125" style="63" customWidth="1"/>
    <col min="12841" max="12841" width="26.6640625" style="63" customWidth="1"/>
    <col min="12842" max="12842" width="11.44140625" style="63"/>
    <col min="12843" max="12843" width="2.6640625" style="63" customWidth="1"/>
    <col min="12844" max="12844" width="11.44140625" style="63"/>
    <col min="12845" max="12845" width="22" style="63" customWidth="1"/>
    <col min="12846" max="12846" width="18.5546875" style="63" customWidth="1"/>
    <col min="12847" max="12847" width="11.44140625" style="63"/>
    <col min="12848" max="12848" width="10.33203125" style="63" customWidth="1"/>
    <col min="12849" max="12849" width="20.33203125" style="63" customWidth="1"/>
    <col min="12850" max="12850" width="8.109375" style="63" customWidth="1"/>
    <col min="12851" max="12851" width="11.44140625" style="63"/>
    <col min="12852" max="12852" width="2.6640625" style="63" customWidth="1"/>
    <col min="12853" max="12853" width="11.44140625" style="63"/>
    <col min="12854" max="12854" width="21.33203125" style="63" customWidth="1"/>
    <col min="12855" max="12855" width="23.88671875" style="63" customWidth="1"/>
    <col min="12856" max="12856" width="12.44140625" style="63" customWidth="1"/>
    <col min="12857" max="12857" width="11.44140625" style="63"/>
    <col min="12858" max="12858" width="2.6640625" style="63" customWidth="1"/>
    <col min="12859" max="12859" width="11.44140625" style="63"/>
    <col min="12860" max="12860" width="27.109375" style="63" customWidth="1"/>
    <col min="12861" max="12861" width="26.88671875" style="63" customWidth="1"/>
    <col min="12862" max="13062" width="11.44140625" style="63"/>
    <col min="13063" max="13063" width="2.6640625" style="63" customWidth="1"/>
    <col min="13064" max="13064" width="4.6640625" style="63" customWidth="1"/>
    <col min="13065" max="13065" width="21.109375" style="63" customWidth="1"/>
    <col min="13066" max="13066" width="16.88671875" style="63" customWidth="1"/>
    <col min="13067" max="13067" width="20.5546875" style="63" customWidth="1"/>
    <col min="13068" max="13068" width="18" style="63" customWidth="1"/>
    <col min="13069" max="13069" width="21.6640625" style="63" customWidth="1"/>
    <col min="13070" max="13070" width="11.44140625" style="63"/>
    <col min="13071" max="13071" width="2.6640625" style="63" customWidth="1"/>
    <col min="13072" max="13072" width="11.44140625" style="63"/>
    <col min="13073" max="13073" width="27.88671875" style="63" customWidth="1"/>
    <col min="13074" max="13074" width="27.109375" style="63" customWidth="1"/>
    <col min="13075" max="13075" width="11.44140625" style="63"/>
    <col min="13076" max="13076" width="2.6640625" style="63" customWidth="1"/>
    <col min="13077" max="13077" width="11.44140625" style="63"/>
    <col min="13078" max="13078" width="21.5546875" style="63" customWidth="1"/>
    <col min="13079" max="13079" width="19.44140625" style="63" customWidth="1"/>
    <col min="13080" max="13080" width="26.109375" style="63" customWidth="1"/>
    <col min="13081" max="13081" width="11.44140625" style="63"/>
    <col min="13082" max="13082" width="2.6640625" style="63" customWidth="1"/>
    <col min="13083" max="13083" width="11.44140625" style="63"/>
    <col min="13084" max="13084" width="19.33203125" style="63" customWidth="1"/>
    <col min="13085" max="13085" width="18.6640625" style="63" customWidth="1"/>
    <col min="13086" max="13086" width="14.88671875" style="63" customWidth="1"/>
    <col min="13087" max="13087" width="16.88671875" style="63" customWidth="1"/>
    <col min="13088" max="13088" width="13.44140625" style="63" customWidth="1"/>
    <col min="13089" max="13089" width="16" style="63" customWidth="1"/>
    <col min="13090" max="13090" width="11.44140625" style="63"/>
    <col min="13091" max="13091" width="2.6640625" style="63" customWidth="1"/>
    <col min="13092" max="13092" width="11.44140625" style="63"/>
    <col min="13093" max="13093" width="20.44140625" style="63" customWidth="1"/>
    <col min="13094" max="13095" width="11.44140625" style="63"/>
    <col min="13096" max="13096" width="19.33203125" style="63" customWidth="1"/>
    <col min="13097" max="13097" width="26.6640625" style="63" customWidth="1"/>
    <col min="13098" max="13098" width="11.44140625" style="63"/>
    <col min="13099" max="13099" width="2.6640625" style="63" customWidth="1"/>
    <col min="13100" max="13100" width="11.44140625" style="63"/>
    <col min="13101" max="13101" width="22" style="63" customWidth="1"/>
    <col min="13102" max="13102" width="18.5546875" style="63" customWidth="1"/>
    <col min="13103" max="13103" width="11.44140625" style="63"/>
    <col min="13104" max="13104" width="10.33203125" style="63" customWidth="1"/>
    <col min="13105" max="13105" width="20.33203125" style="63" customWidth="1"/>
    <col min="13106" max="13106" width="8.109375" style="63" customWidth="1"/>
    <col min="13107" max="13107" width="11.44140625" style="63"/>
    <col min="13108" max="13108" width="2.6640625" style="63" customWidth="1"/>
    <col min="13109" max="13109" width="11.44140625" style="63"/>
    <col min="13110" max="13110" width="21.33203125" style="63" customWidth="1"/>
    <col min="13111" max="13111" width="23.88671875" style="63" customWidth="1"/>
    <col min="13112" max="13112" width="12.44140625" style="63" customWidth="1"/>
    <col min="13113" max="13113" width="11.44140625" style="63"/>
    <col min="13114" max="13114" width="2.6640625" style="63" customWidth="1"/>
    <col min="13115" max="13115" width="11.44140625" style="63"/>
    <col min="13116" max="13116" width="27.109375" style="63" customWidth="1"/>
    <col min="13117" max="13117" width="26.88671875" style="63" customWidth="1"/>
    <col min="13118" max="13318" width="11.44140625" style="63"/>
    <col min="13319" max="13319" width="2.6640625" style="63" customWidth="1"/>
    <col min="13320" max="13320" width="4.6640625" style="63" customWidth="1"/>
    <col min="13321" max="13321" width="21.109375" style="63" customWidth="1"/>
    <col min="13322" max="13322" width="16.88671875" style="63" customWidth="1"/>
    <col min="13323" max="13323" width="20.5546875" style="63" customWidth="1"/>
    <col min="13324" max="13324" width="18" style="63" customWidth="1"/>
    <col min="13325" max="13325" width="21.6640625" style="63" customWidth="1"/>
    <col min="13326" max="13326" width="11.44140625" style="63"/>
    <col min="13327" max="13327" width="2.6640625" style="63" customWidth="1"/>
    <col min="13328" max="13328" width="11.44140625" style="63"/>
    <col min="13329" max="13329" width="27.88671875" style="63" customWidth="1"/>
    <col min="13330" max="13330" width="27.109375" style="63" customWidth="1"/>
    <col min="13331" max="13331" width="11.44140625" style="63"/>
    <col min="13332" max="13332" width="2.6640625" style="63" customWidth="1"/>
    <col min="13333" max="13333" width="11.44140625" style="63"/>
    <col min="13334" max="13334" width="21.5546875" style="63" customWidth="1"/>
    <col min="13335" max="13335" width="19.44140625" style="63" customWidth="1"/>
    <col min="13336" max="13336" width="26.109375" style="63" customWidth="1"/>
    <col min="13337" max="13337" width="11.44140625" style="63"/>
    <col min="13338" max="13338" width="2.6640625" style="63" customWidth="1"/>
    <col min="13339" max="13339" width="11.44140625" style="63"/>
    <col min="13340" max="13340" width="19.33203125" style="63" customWidth="1"/>
    <col min="13341" max="13341" width="18.6640625" style="63" customWidth="1"/>
    <col min="13342" max="13342" width="14.88671875" style="63" customWidth="1"/>
    <col min="13343" max="13343" width="16.88671875" style="63" customWidth="1"/>
    <col min="13344" max="13344" width="13.44140625" style="63" customWidth="1"/>
    <col min="13345" max="13345" width="16" style="63" customWidth="1"/>
    <col min="13346" max="13346" width="11.44140625" style="63"/>
    <col min="13347" max="13347" width="2.6640625" style="63" customWidth="1"/>
    <col min="13348" max="13348" width="11.44140625" style="63"/>
    <col min="13349" max="13349" width="20.44140625" style="63" customWidth="1"/>
    <col min="13350" max="13351" width="11.44140625" style="63"/>
    <col min="13352" max="13352" width="19.33203125" style="63" customWidth="1"/>
    <col min="13353" max="13353" width="26.6640625" style="63" customWidth="1"/>
    <col min="13354" max="13354" width="11.44140625" style="63"/>
    <col min="13355" max="13355" width="2.6640625" style="63" customWidth="1"/>
    <col min="13356" max="13356" width="11.44140625" style="63"/>
    <col min="13357" max="13357" width="22" style="63" customWidth="1"/>
    <col min="13358" max="13358" width="18.5546875" style="63" customWidth="1"/>
    <col min="13359" max="13359" width="11.44140625" style="63"/>
    <col min="13360" max="13360" width="10.33203125" style="63" customWidth="1"/>
    <col min="13361" max="13361" width="20.33203125" style="63" customWidth="1"/>
    <col min="13362" max="13362" width="8.109375" style="63" customWidth="1"/>
    <col min="13363" max="13363" width="11.44140625" style="63"/>
    <col min="13364" max="13364" width="2.6640625" style="63" customWidth="1"/>
    <col min="13365" max="13365" width="11.44140625" style="63"/>
    <col min="13366" max="13366" width="21.33203125" style="63" customWidth="1"/>
    <col min="13367" max="13367" width="23.88671875" style="63" customWidth="1"/>
    <col min="13368" max="13368" width="12.44140625" style="63" customWidth="1"/>
    <col min="13369" max="13369" width="11.44140625" style="63"/>
    <col min="13370" max="13370" width="2.6640625" style="63" customWidth="1"/>
    <col min="13371" max="13371" width="11.44140625" style="63"/>
    <col min="13372" max="13372" width="27.109375" style="63" customWidth="1"/>
    <col min="13373" max="13373" width="26.88671875" style="63" customWidth="1"/>
    <col min="13374" max="13574" width="11.44140625" style="63"/>
    <col min="13575" max="13575" width="2.6640625" style="63" customWidth="1"/>
    <col min="13576" max="13576" width="4.6640625" style="63" customWidth="1"/>
    <col min="13577" max="13577" width="21.109375" style="63" customWidth="1"/>
    <col min="13578" max="13578" width="16.88671875" style="63" customWidth="1"/>
    <col min="13579" max="13579" width="20.5546875" style="63" customWidth="1"/>
    <col min="13580" max="13580" width="18" style="63" customWidth="1"/>
    <col min="13581" max="13581" width="21.6640625" style="63" customWidth="1"/>
    <col min="13582" max="13582" width="11.44140625" style="63"/>
    <col min="13583" max="13583" width="2.6640625" style="63" customWidth="1"/>
    <col min="13584" max="13584" width="11.44140625" style="63"/>
    <col min="13585" max="13585" width="27.88671875" style="63" customWidth="1"/>
    <col min="13586" max="13586" width="27.109375" style="63" customWidth="1"/>
    <col min="13587" max="13587" width="11.44140625" style="63"/>
    <col min="13588" max="13588" width="2.6640625" style="63" customWidth="1"/>
    <col min="13589" max="13589" width="11.44140625" style="63"/>
    <col min="13590" max="13590" width="21.5546875" style="63" customWidth="1"/>
    <col min="13591" max="13591" width="19.44140625" style="63" customWidth="1"/>
    <col min="13592" max="13592" width="26.109375" style="63" customWidth="1"/>
    <col min="13593" max="13593" width="11.44140625" style="63"/>
    <col min="13594" max="13594" width="2.6640625" style="63" customWidth="1"/>
    <col min="13595" max="13595" width="11.44140625" style="63"/>
    <col min="13596" max="13596" width="19.33203125" style="63" customWidth="1"/>
    <col min="13597" max="13597" width="18.6640625" style="63" customWidth="1"/>
    <col min="13598" max="13598" width="14.88671875" style="63" customWidth="1"/>
    <col min="13599" max="13599" width="16.88671875" style="63" customWidth="1"/>
    <col min="13600" max="13600" width="13.44140625" style="63" customWidth="1"/>
    <col min="13601" max="13601" width="16" style="63" customWidth="1"/>
    <col min="13602" max="13602" width="11.44140625" style="63"/>
    <col min="13603" max="13603" width="2.6640625" style="63" customWidth="1"/>
    <col min="13604" max="13604" width="11.44140625" style="63"/>
    <col min="13605" max="13605" width="20.44140625" style="63" customWidth="1"/>
    <col min="13606" max="13607" width="11.44140625" style="63"/>
    <col min="13608" max="13608" width="19.33203125" style="63" customWidth="1"/>
    <col min="13609" max="13609" width="26.6640625" style="63" customWidth="1"/>
    <col min="13610" max="13610" width="11.44140625" style="63"/>
    <col min="13611" max="13611" width="2.6640625" style="63" customWidth="1"/>
    <col min="13612" max="13612" width="11.44140625" style="63"/>
    <col min="13613" max="13613" width="22" style="63" customWidth="1"/>
    <col min="13614" max="13614" width="18.5546875" style="63" customWidth="1"/>
    <col min="13615" max="13615" width="11.44140625" style="63"/>
    <col min="13616" max="13616" width="10.33203125" style="63" customWidth="1"/>
    <col min="13617" max="13617" width="20.33203125" style="63" customWidth="1"/>
    <col min="13618" max="13618" width="8.109375" style="63" customWidth="1"/>
    <col min="13619" max="13619" width="11.44140625" style="63"/>
    <col min="13620" max="13620" width="2.6640625" style="63" customWidth="1"/>
    <col min="13621" max="13621" width="11.44140625" style="63"/>
    <col min="13622" max="13622" width="21.33203125" style="63" customWidth="1"/>
    <col min="13623" max="13623" width="23.88671875" style="63" customWidth="1"/>
    <col min="13624" max="13624" width="12.44140625" style="63" customWidth="1"/>
    <col min="13625" max="13625" width="11.44140625" style="63"/>
    <col min="13626" max="13626" width="2.6640625" style="63" customWidth="1"/>
    <col min="13627" max="13627" width="11.44140625" style="63"/>
    <col min="13628" max="13628" width="27.109375" style="63" customWidth="1"/>
    <col min="13629" max="13629" width="26.88671875" style="63" customWidth="1"/>
    <col min="13630" max="13830" width="11.44140625" style="63"/>
    <col min="13831" max="13831" width="2.6640625" style="63" customWidth="1"/>
    <col min="13832" max="13832" width="4.6640625" style="63" customWidth="1"/>
    <col min="13833" max="13833" width="21.109375" style="63" customWidth="1"/>
    <col min="13834" max="13834" width="16.88671875" style="63" customWidth="1"/>
    <col min="13835" max="13835" width="20.5546875" style="63" customWidth="1"/>
    <col min="13836" max="13836" width="18" style="63" customWidth="1"/>
    <col min="13837" max="13837" width="21.6640625" style="63" customWidth="1"/>
    <col min="13838" max="13838" width="11.44140625" style="63"/>
    <col min="13839" max="13839" width="2.6640625" style="63" customWidth="1"/>
    <col min="13840" max="13840" width="11.44140625" style="63"/>
    <col min="13841" max="13841" width="27.88671875" style="63" customWidth="1"/>
    <col min="13842" max="13842" width="27.109375" style="63" customWidth="1"/>
    <col min="13843" max="13843" width="11.44140625" style="63"/>
    <col min="13844" max="13844" width="2.6640625" style="63" customWidth="1"/>
    <col min="13845" max="13845" width="11.44140625" style="63"/>
    <col min="13846" max="13846" width="21.5546875" style="63" customWidth="1"/>
    <col min="13847" max="13847" width="19.44140625" style="63" customWidth="1"/>
    <col min="13848" max="13848" width="26.109375" style="63" customWidth="1"/>
    <col min="13849" max="13849" width="11.44140625" style="63"/>
    <col min="13850" max="13850" width="2.6640625" style="63" customWidth="1"/>
    <col min="13851" max="13851" width="11.44140625" style="63"/>
    <col min="13852" max="13852" width="19.33203125" style="63" customWidth="1"/>
    <col min="13853" max="13853" width="18.6640625" style="63" customWidth="1"/>
    <col min="13854" max="13854" width="14.88671875" style="63" customWidth="1"/>
    <col min="13855" max="13855" width="16.88671875" style="63" customWidth="1"/>
    <col min="13856" max="13856" width="13.44140625" style="63" customWidth="1"/>
    <col min="13857" max="13857" width="16" style="63" customWidth="1"/>
    <col min="13858" max="13858" width="11.44140625" style="63"/>
    <col min="13859" max="13859" width="2.6640625" style="63" customWidth="1"/>
    <col min="13860" max="13860" width="11.44140625" style="63"/>
    <col min="13861" max="13861" width="20.44140625" style="63" customWidth="1"/>
    <col min="13862" max="13863" width="11.44140625" style="63"/>
    <col min="13864" max="13864" width="19.33203125" style="63" customWidth="1"/>
    <col min="13865" max="13865" width="26.6640625" style="63" customWidth="1"/>
    <col min="13866" max="13866" width="11.44140625" style="63"/>
    <col min="13867" max="13867" width="2.6640625" style="63" customWidth="1"/>
    <col min="13868" max="13868" width="11.44140625" style="63"/>
    <col min="13869" max="13869" width="22" style="63" customWidth="1"/>
    <col min="13870" max="13870" width="18.5546875" style="63" customWidth="1"/>
    <col min="13871" max="13871" width="11.44140625" style="63"/>
    <col min="13872" max="13872" width="10.33203125" style="63" customWidth="1"/>
    <col min="13873" max="13873" width="20.33203125" style="63" customWidth="1"/>
    <col min="13874" max="13874" width="8.109375" style="63" customWidth="1"/>
    <col min="13875" max="13875" width="11.44140625" style="63"/>
    <col min="13876" max="13876" width="2.6640625" style="63" customWidth="1"/>
    <col min="13877" max="13877" width="11.44140625" style="63"/>
    <col min="13878" max="13878" width="21.33203125" style="63" customWidth="1"/>
    <col min="13879" max="13879" width="23.88671875" style="63" customWidth="1"/>
    <col min="13880" max="13880" width="12.44140625" style="63" customWidth="1"/>
    <col min="13881" max="13881" width="11.44140625" style="63"/>
    <col min="13882" max="13882" width="2.6640625" style="63" customWidth="1"/>
    <col min="13883" max="13883" width="11.44140625" style="63"/>
    <col min="13884" max="13884" width="27.109375" style="63" customWidth="1"/>
    <col min="13885" max="13885" width="26.88671875" style="63" customWidth="1"/>
    <col min="13886" max="14086" width="11.44140625" style="63"/>
    <col min="14087" max="14087" width="2.6640625" style="63" customWidth="1"/>
    <col min="14088" max="14088" width="4.6640625" style="63" customWidth="1"/>
    <col min="14089" max="14089" width="21.109375" style="63" customWidth="1"/>
    <col min="14090" max="14090" width="16.88671875" style="63" customWidth="1"/>
    <col min="14091" max="14091" width="20.5546875" style="63" customWidth="1"/>
    <col min="14092" max="14092" width="18" style="63" customWidth="1"/>
    <col min="14093" max="14093" width="21.6640625" style="63" customWidth="1"/>
    <col min="14094" max="14094" width="11.44140625" style="63"/>
    <col min="14095" max="14095" width="2.6640625" style="63" customWidth="1"/>
    <col min="14096" max="14096" width="11.44140625" style="63"/>
    <col min="14097" max="14097" width="27.88671875" style="63" customWidth="1"/>
    <col min="14098" max="14098" width="27.109375" style="63" customWidth="1"/>
    <col min="14099" max="14099" width="11.44140625" style="63"/>
    <col min="14100" max="14100" width="2.6640625" style="63" customWidth="1"/>
    <col min="14101" max="14101" width="11.44140625" style="63"/>
    <col min="14102" max="14102" width="21.5546875" style="63" customWidth="1"/>
    <col min="14103" max="14103" width="19.44140625" style="63" customWidth="1"/>
    <col min="14104" max="14104" width="26.109375" style="63" customWidth="1"/>
    <col min="14105" max="14105" width="11.44140625" style="63"/>
    <col min="14106" max="14106" width="2.6640625" style="63" customWidth="1"/>
    <col min="14107" max="14107" width="11.44140625" style="63"/>
    <col min="14108" max="14108" width="19.33203125" style="63" customWidth="1"/>
    <col min="14109" max="14109" width="18.6640625" style="63" customWidth="1"/>
    <col min="14110" max="14110" width="14.88671875" style="63" customWidth="1"/>
    <col min="14111" max="14111" width="16.88671875" style="63" customWidth="1"/>
    <col min="14112" max="14112" width="13.44140625" style="63" customWidth="1"/>
    <col min="14113" max="14113" width="16" style="63" customWidth="1"/>
    <col min="14114" max="14114" width="11.44140625" style="63"/>
    <col min="14115" max="14115" width="2.6640625" style="63" customWidth="1"/>
    <col min="14116" max="14116" width="11.44140625" style="63"/>
    <col min="14117" max="14117" width="20.44140625" style="63" customWidth="1"/>
    <col min="14118" max="14119" width="11.44140625" style="63"/>
    <col min="14120" max="14120" width="19.33203125" style="63" customWidth="1"/>
    <col min="14121" max="14121" width="26.6640625" style="63" customWidth="1"/>
    <col min="14122" max="14122" width="11.44140625" style="63"/>
    <col min="14123" max="14123" width="2.6640625" style="63" customWidth="1"/>
    <col min="14124" max="14124" width="11.44140625" style="63"/>
    <col min="14125" max="14125" width="22" style="63" customWidth="1"/>
    <col min="14126" max="14126" width="18.5546875" style="63" customWidth="1"/>
    <col min="14127" max="14127" width="11.44140625" style="63"/>
    <col min="14128" max="14128" width="10.33203125" style="63" customWidth="1"/>
    <col min="14129" max="14129" width="20.33203125" style="63" customWidth="1"/>
    <col min="14130" max="14130" width="8.109375" style="63" customWidth="1"/>
    <col min="14131" max="14131" width="11.44140625" style="63"/>
    <col min="14132" max="14132" width="2.6640625" style="63" customWidth="1"/>
    <col min="14133" max="14133" width="11.44140625" style="63"/>
    <col min="14134" max="14134" width="21.33203125" style="63" customWidth="1"/>
    <col min="14135" max="14135" width="23.88671875" style="63" customWidth="1"/>
    <col min="14136" max="14136" width="12.44140625" style="63" customWidth="1"/>
    <col min="14137" max="14137" width="11.44140625" style="63"/>
    <col min="14138" max="14138" width="2.6640625" style="63" customWidth="1"/>
    <col min="14139" max="14139" width="11.44140625" style="63"/>
    <col min="14140" max="14140" width="27.109375" style="63" customWidth="1"/>
    <col min="14141" max="14141" width="26.88671875" style="63" customWidth="1"/>
    <col min="14142" max="14342" width="11.44140625" style="63"/>
    <col min="14343" max="14343" width="2.6640625" style="63" customWidth="1"/>
    <col min="14344" max="14344" width="4.6640625" style="63" customWidth="1"/>
    <col min="14345" max="14345" width="21.109375" style="63" customWidth="1"/>
    <col min="14346" max="14346" width="16.88671875" style="63" customWidth="1"/>
    <col min="14347" max="14347" width="20.5546875" style="63" customWidth="1"/>
    <col min="14348" max="14348" width="18" style="63" customWidth="1"/>
    <col min="14349" max="14349" width="21.6640625" style="63" customWidth="1"/>
    <col min="14350" max="14350" width="11.44140625" style="63"/>
    <col min="14351" max="14351" width="2.6640625" style="63" customWidth="1"/>
    <col min="14352" max="14352" width="11.44140625" style="63"/>
    <col min="14353" max="14353" width="27.88671875" style="63" customWidth="1"/>
    <col min="14354" max="14354" width="27.109375" style="63" customWidth="1"/>
    <col min="14355" max="14355" width="11.44140625" style="63"/>
    <col min="14356" max="14356" width="2.6640625" style="63" customWidth="1"/>
    <col min="14357" max="14357" width="11.44140625" style="63"/>
    <col min="14358" max="14358" width="21.5546875" style="63" customWidth="1"/>
    <col min="14359" max="14359" width="19.44140625" style="63" customWidth="1"/>
    <col min="14360" max="14360" width="26.109375" style="63" customWidth="1"/>
    <col min="14361" max="14361" width="11.44140625" style="63"/>
    <col min="14362" max="14362" width="2.6640625" style="63" customWidth="1"/>
    <col min="14363" max="14363" width="11.44140625" style="63"/>
    <col min="14364" max="14364" width="19.33203125" style="63" customWidth="1"/>
    <col min="14365" max="14365" width="18.6640625" style="63" customWidth="1"/>
    <col min="14366" max="14366" width="14.88671875" style="63" customWidth="1"/>
    <col min="14367" max="14367" width="16.88671875" style="63" customWidth="1"/>
    <col min="14368" max="14368" width="13.44140625" style="63" customWidth="1"/>
    <col min="14369" max="14369" width="16" style="63" customWidth="1"/>
    <col min="14370" max="14370" width="11.44140625" style="63"/>
    <col min="14371" max="14371" width="2.6640625" style="63" customWidth="1"/>
    <col min="14372" max="14372" width="11.44140625" style="63"/>
    <col min="14373" max="14373" width="20.44140625" style="63" customWidth="1"/>
    <col min="14374" max="14375" width="11.44140625" style="63"/>
    <col min="14376" max="14376" width="19.33203125" style="63" customWidth="1"/>
    <col min="14377" max="14377" width="26.6640625" style="63" customWidth="1"/>
    <col min="14378" max="14378" width="11.44140625" style="63"/>
    <col min="14379" max="14379" width="2.6640625" style="63" customWidth="1"/>
    <col min="14380" max="14380" width="11.44140625" style="63"/>
    <col min="14381" max="14381" width="22" style="63" customWidth="1"/>
    <col min="14382" max="14382" width="18.5546875" style="63" customWidth="1"/>
    <col min="14383" max="14383" width="11.44140625" style="63"/>
    <col min="14384" max="14384" width="10.33203125" style="63" customWidth="1"/>
    <col min="14385" max="14385" width="20.33203125" style="63" customWidth="1"/>
    <col min="14386" max="14386" width="8.109375" style="63" customWidth="1"/>
    <col min="14387" max="14387" width="11.44140625" style="63"/>
    <col min="14388" max="14388" width="2.6640625" style="63" customWidth="1"/>
    <col min="14389" max="14389" width="11.44140625" style="63"/>
    <col min="14390" max="14390" width="21.33203125" style="63" customWidth="1"/>
    <col min="14391" max="14391" width="23.88671875" style="63" customWidth="1"/>
    <col min="14392" max="14392" width="12.44140625" style="63" customWidth="1"/>
    <col min="14393" max="14393" width="11.44140625" style="63"/>
    <col min="14394" max="14394" width="2.6640625" style="63" customWidth="1"/>
    <col min="14395" max="14395" width="11.44140625" style="63"/>
    <col min="14396" max="14396" width="27.109375" style="63" customWidth="1"/>
    <col min="14397" max="14397" width="26.88671875" style="63" customWidth="1"/>
    <col min="14398" max="14598" width="11.44140625" style="63"/>
    <col min="14599" max="14599" width="2.6640625" style="63" customWidth="1"/>
    <col min="14600" max="14600" width="4.6640625" style="63" customWidth="1"/>
    <col min="14601" max="14601" width="21.109375" style="63" customWidth="1"/>
    <col min="14602" max="14602" width="16.88671875" style="63" customWidth="1"/>
    <col min="14603" max="14603" width="20.5546875" style="63" customWidth="1"/>
    <col min="14604" max="14604" width="18" style="63" customWidth="1"/>
    <col min="14605" max="14605" width="21.6640625" style="63" customWidth="1"/>
    <col min="14606" max="14606" width="11.44140625" style="63"/>
    <col min="14607" max="14607" width="2.6640625" style="63" customWidth="1"/>
    <col min="14608" max="14608" width="11.44140625" style="63"/>
    <col min="14609" max="14609" width="27.88671875" style="63" customWidth="1"/>
    <col min="14610" max="14610" width="27.109375" style="63" customWidth="1"/>
    <col min="14611" max="14611" width="11.44140625" style="63"/>
    <col min="14612" max="14612" width="2.6640625" style="63" customWidth="1"/>
    <col min="14613" max="14613" width="11.44140625" style="63"/>
    <col min="14614" max="14614" width="21.5546875" style="63" customWidth="1"/>
    <col min="14615" max="14615" width="19.44140625" style="63" customWidth="1"/>
    <col min="14616" max="14616" width="26.109375" style="63" customWidth="1"/>
    <col min="14617" max="14617" width="11.44140625" style="63"/>
    <col min="14618" max="14618" width="2.6640625" style="63" customWidth="1"/>
    <col min="14619" max="14619" width="11.44140625" style="63"/>
    <col min="14620" max="14620" width="19.33203125" style="63" customWidth="1"/>
    <col min="14621" max="14621" width="18.6640625" style="63" customWidth="1"/>
    <col min="14622" max="14622" width="14.88671875" style="63" customWidth="1"/>
    <col min="14623" max="14623" width="16.88671875" style="63" customWidth="1"/>
    <col min="14624" max="14624" width="13.44140625" style="63" customWidth="1"/>
    <col min="14625" max="14625" width="16" style="63" customWidth="1"/>
    <col min="14626" max="14626" width="11.44140625" style="63"/>
    <col min="14627" max="14627" width="2.6640625" style="63" customWidth="1"/>
    <col min="14628" max="14628" width="11.44140625" style="63"/>
    <col min="14629" max="14629" width="20.44140625" style="63" customWidth="1"/>
    <col min="14630" max="14631" width="11.44140625" style="63"/>
    <col min="14632" max="14632" width="19.33203125" style="63" customWidth="1"/>
    <col min="14633" max="14633" width="26.6640625" style="63" customWidth="1"/>
    <col min="14634" max="14634" width="11.44140625" style="63"/>
    <col min="14635" max="14635" width="2.6640625" style="63" customWidth="1"/>
    <col min="14636" max="14636" width="11.44140625" style="63"/>
    <col min="14637" max="14637" width="22" style="63" customWidth="1"/>
    <col min="14638" max="14638" width="18.5546875" style="63" customWidth="1"/>
    <col min="14639" max="14639" width="11.44140625" style="63"/>
    <col min="14640" max="14640" width="10.33203125" style="63" customWidth="1"/>
    <col min="14641" max="14641" width="20.33203125" style="63" customWidth="1"/>
    <col min="14642" max="14642" width="8.109375" style="63" customWidth="1"/>
    <col min="14643" max="14643" width="11.44140625" style="63"/>
    <col min="14644" max="14644" width="2.6640625" style="63" customWidth="1"/>
    <col min="14645" max="14645" width="11.44140625" style="63"/>
    <col min="14646" max="14646" width="21.33203125" style="63" customWidth="1"/>
    <col min="14647" max="14647" width="23.88671875" style="63" customWidth="1"/>
    <col min="14648" max="14648" width="12.44140625" style="63" customWidth="1"/>
    <col min="14649" max="14649" width="11.44140625" style="63"/>
    <col min="14650" max="14650" width="2.6640625" style="63" customWidth="1"/>
    <col min="14651" max="14651" width="11.44140625" style="63"/>
    <col min="14652" max="14652" width="27.109375" style="63" customWidth="1"/>
    <col min="14653" max="14653" width="26.88671875" style="63" customWidth="1"/>
    <col min="14654" max="14854" width="11.44140625" style="63"/>
    <col min="14855" max="14855" width="2.6640625" style="63" customWidth="1"/>
    <col min="14856" max="14856" width="4.6640625" style="63" customWidth="1"/>
    <col min="14857" max="14857" width="21.109375" style="63" customWidth="1"/>
    <col min="14858" max="14858" width="16.88671875" style="63" customWidth="1"/>
    <col min="14859" max="14859" width="20.5546875" style="63" customWidth="1"/>
    <col min="14860" max="14860" width="18" style="63" customWidth="1"/>
    <col min="14861" max="14861" width="21.6640625" style="63" customWidth="1"/>
    <col min="14862" max="14862" width="11.44140625" style="63"/>
    <col min="14863" max="14863" width="2.6640625" style="63" customWidth="1"/>
    <col min="14864" max="14864" width="11.44140625" style="63"/>
    <col min="14865" max="14865" width="27.88671875" style="63" customWidth="1"/>
    <col min="14866" max="14866" width="27.109375" style="63" customWidth="1"/>
    <col min="14867" max="14867" width="11.44140625" style="63"/>
    <col min="14868" max="14868" width="2.6640625" style="63" customWidth="1"/>
    <col min="14869" max="14869" width="11.44140625" style="63"/>
    <col min="14870" max="14870" width="21.5546875" style="63" customWidth="1"/>
    <col min="14871" max="14871" width="19.44140625" style="63" customWidth="1"/>
    <col min="14872" max="14872" width="26.109375" style="63" customWidth="1"/>
    <col min="14873" max="14873" width="11.44140625" style="63"/>
    <col min="14874" max="14874" width="2.6640625" style="63" customWidth="1"/>
    <col min="14875" max="14875" width="11.44140625" style="63"/>
    <col min="14876" max="14876" width="19.33203125" style="63" customWidth="1"/>
    <col min="14877" max="14877" width="18.6640625" style="63" customWidth="1"/>
    <col min="14878" max="14878" width="14.88671875" style="63" customWidth="1"/>
    <col min="14879" max="14879" width="16.88671875" style="63" customWidth="1"/>
    <col min="14880" max="14880" width="13.44140625" style="63" customWidth="1"/>
    <col min="14881" max="14881" width="16" style="63" customWidth="1"/>
    <col min="14882" max="14882" width="11.44140625" style="63"/>
    <col min="14883" max="14883" width="2.6640625" style="63" customWidth="1"/>
    <col min="14884" max="14884" width="11.44140625" style="63"/>
    <col min="14885" max="14885" width="20.44140625" style="63" customWidth="1"/>
    <col min="14886" max="14887" width="11.44140625" style="63"/>
    <col min="14888" max="14888" width="19.33203125" style="63" customWidth="1"/>
    <col min="14889" max="14889" width="26.6640625" style="63" customWidth="1"/>
    <col min="14890" max="14890" width="11.44140625" style="63"/>
    <col min="14891" max="14891" width="2.6640625" style="63" customWidth="1"/>
    <col min="14892" max="14892" width="11.44140625" style="63"/>
    <col min="14893" max="14893" width="22" style="63" customWidth="1"/>
    <col min="14894" max="14894" width="18.5546875" style="63" customWidth="1"/>
    <col min="14895" max="14895" width="11.44140625" style="63"/>
    <col min="14896" max="14896" width="10.33203125" style="63" customWidth="1"/>
    <col min="14897" max="14897" width="20.33203125" style="63" customWidth="1"/>
    <col min="14898" max="14898" width="8.109375" style="63" customWidth="1"/>
    <col min="14899" max="14899" width="11.44140625" style="63"/>
    <col min="14900" max="14900" width="2.6640625" style="63" customWidth="1"/>
    <col min="14901" max="14901" width="11.44140625" style="63"/>
    <col min="14902" max="14902" width="21.33203125" style="63" customWidth="1"/>
    <col min="14903" max="14903" width="23.88671875" style="63" customWidth="1"/>
    <col min="14904" max="14904" width="12.44140625" style="63" customWidth="1"/>
    <col min="14905" max="14905" width="11.44140625" style="63"/>
    <col min="14906" max="14906" width="2.6640625" style="63" customWidth="1"/>
    <col min="14907" max="14907" width="11.44140625" style="63"/>
    <col min="14908" max="14908" width="27.109375" style="63" customWidth="1"/>
    <col min="14909" max="14909" width="26.88671875" style="63" customWidth="1"/>
    <col min="14910" max="15110" width="11.44140625" style="63"/>
    <col min="15111" max="15111" width="2.6640625" style="63" customWidth="1"/>
    <col min="15112" max="15112" width="4.6640625" style="63" customWidth="1"/>
    <col min="15113" max="15113" width="21.109375" style="63" customWidth="1"/>
    <col min="15114" max="15114" width="16.88671875" style="63" customWidth="1"/>
    <col min="15115" max="15115" width="20.5546875" style="63" customWidth="1"/>
    <col min="15116" max="15116" width="18" style="63" customWidth="1"/>
    <col min="15117" max="15117" width="21.6640625" style="63" customWidth="1"/>
    <col min="15118" max="15118" width="11.44140625" style="63"/>
    <col min="15119" max="15119" width="2.6640625" style="63" customWidth="1"/>
    <col min="15120" max="15120" width="11.44140625" style="63"/>
    <col min="15121" max="15121" width="27.88671875" style="63" customWidth="1"/>
    <col min="15122" max="15122" width="27.109375" style="63" customWidth="1"/>
    <col min="15123" max="15123" width="11.44140625" style="63"/>
    <col min="15124" max="15124" width="2.6640625" style="63" customWidth="1"/>
    <col min="15125" max="15125" width="11.44140625" style="63"/>
    <col min="15126" max="15126" width="21.5546875" style="63" customWidth="1"/>
    <col min="15127" max="15127" width="19.44140625" style="63" customWidth="1"/>
    <col min="15128" max="15128" width="26.109375" style="63" customWidth="1"/>
    <col min="15129" max="15129" width="11.44140625" style="63"/>
    <col min="15130" max="15130" width="2.6640625" style="63" customWidth="1"/>
    <col min="15131" max="15131" width="11.44140625" style="63"/>
    <col min="15132" max="15132" width="19.33203125" style="63" customWidth="1"/>
    <col min="15133" max="15133" width="18.6640625" style="63" customWidth="1"/>
    <col min="15134" max="15134" width="14.88671875" style="63" customWidth="1"/>
    <col min="15135" max="15135" width="16.88671875" style="63" customWidth="1"/>
    <col min="15136" max="15136" width="13.44140625" style="63" customWidth="1"/>
    <col min="15137" max="15137" width="16" style="63" customWidth="1"/>
    <col min="15138" max="15138" width="11.44140625" style="63"/>
    <col min="15139" max="15139" width="2.6640625" style="63" customWidth="1"/>
    <col min="15140" max="15140" width="11.44140625" style="63"/>
    <col min="15141" max="15141" width="20.44140625" style="63" customWidth="1"/>
    <col min="15142" max="15143" width="11.44140625" style="63"/>
    <col min="15144" max="15144" width="19.33203125" style="63" customWidth="1"/>
    <col min="15145" max="15145" width="26.6640625" style="63" customWidth="1"/>
    <col min="15146" max="15146" width="11.44140625" style="63"/>
    <col min="15147" max="15147" width="2.6640625" style="63" customWidth="1"/>
    <col min="15148" max="15148" width="11.44140625" style="63"/>
    <col min="15149" max="15149" width="22" style="63" customWidth="1"/>
    <col min="15150" max="15150" width="18.5546875" style="63" customWidth="1"/>
    <col min="15151" max="15151" width="11.44140625" style="63"/>
    <col min="15152" max="15152" width="10.33203125" style="63" customWidth="1"/>
    <col min="15153" max="15153" width="20.33203125" style="63" customWidth="1"/>
    <col min="15154" max="15154" width="8.109375" style="63" customWidth="1"/>
    <col min="15155" max="15155" width="11.44140625" style="63"/>
    <col min="15156" max="15156" width="2.6640625" style="63" customWidth="1"/>
    <col min="15157" max="15157" width="11.44140625" style="63"/>
    <col min="15158" max="15158" width="21.33203125" style="63" customWidth="1"/>
    <col min="15159" max="15159" width="23.88671875" style="63" customWidth="1"/>
    <col min="15160" max="15160" width="12.44140625" style="63" customWidth="1"/>
    <col min="15161" max="15161" width="11.44140625" style="63"/>
    <col min="15162" max="15162" width="2.6640625" style="63" customWidth="1"/>
    <col min="15163" max="15163" width="11.44140625" style="63"/>
    <col min="15164" max="15164" width="27.109375" style="63" customWidth="1"/>
    <col min="15165" max="15165" width="26.88671875" style="63" customWidth="1"/>
    <col min="15166" max="15366" width="11.44140625" style="63"/>
    <col min="15367" max="15367" width="2.6640625" style="63" customWidth="1"/>
    <col min="15368" max="15368" width="4.6640625" style="63" customWidth="1"/>
    <col min="15369" max="15369" width="21.109375" style="63" customWidth="1"/>
    <col min="15370" max="15370" width="16.88671875" style="63" customWidth="1"/>
    <col min="15371" max="15371" width="20.5546875" style="63" customWidth="1"/>
    <col min="15372" max="15372" width="18" style="63" customWidth="1"/>
    <col min="15373" max="15373" width="21.6640625" style="63" customWidth="1"/>
    <col min="15374" max="15374" width="11.44140625" style="63"/>
    <col min="15375" max="15375" width="2.6640625" style="63" customWidth="1"/>
    <col min="15376" max="15376" width="11.44140625" style="63"/>
    <col min="15377" max="15377" width="27.88671875" style="63" customWidth="1"/>
    <col min="15378" max="15378" width="27.109375" style="63" customWidth="1"/>
    <col min="15379" max="15379" width="11.44140625" style="63"/>
    <col min="15380" max="15380" width="2.6640625" style="63" customWidth="1"/>
    <col min="15381" max="15381" width="11.44140625" style="63"/>
    <col min="15382" max="15382" width="21.5546875" style="63" customWidth="1"/>
    <col min="15383" max="15383" width="19.44140625" style="63" customWidth="1"/>
    <col min="15384" max="15384" width="26.109375" style="63" customWidth="1"/>
    <col min="15385" max="15385" width="11.44140625" style="63"/>
    <col min="15386" max="15386" width="2.6640625" style="63" customWidth="1"/>
    <col min="15387" max="15387" width="11.44140625" style="63"/>
    <col min="15388" max="15388" width="19.33203125" style="63" customWidth="1"/>
    <col min="15389" max="15389" width="18.6640625" style="63" customWidth="1"/>
    <col min="15390" max="15390" width="14.88671875" style="63" customWidth="1"/>
    <col min="15391" max="15391" width="16.88671875" style="63" customWidth="1"/>
    <col min="15392" max="15392" width="13.44140625" style="63" customWidth="1"/>
    <col min="15393" max="15393" width="16" style="63" customWidth="1"/>
    <col min="15394" max="15394" width="11.44140625" style="63"/>
    <col min="15395" max="15395" width="2.6640625" style="63" customWidth="1"/>
    <col min="15396" max="15396" width="11.44140625" style="63"/>
    <col min="15397" max="15397" width="20.44140625" style="63" customWidth="1"/>
    <col min="15398" max="15399" width="11.44140625" style="63"/>
    <col min="15400" max="15400" width="19.33203125" style="63" customWidth="1"/>
    <col min="15401" max="15401" width="26.6640625" style="63" customWidth="1"/>
    <col min="15402" max="15402" width="11.44140625" style="63"/>
    <col min="15403" max="15403" width="2.6640625" style="63" customWidth="1"/>
    <col min="15404" max="15404" width="11.44140625" style="63"/>
    <col min="15405" max="15405" width="22" style="63" customWidth="1"/>
    <col min="15406" max="15406" width="18.5546875" style="63" customWidth="1"/>
    <col min="15407" max="15407" width="11.44140625" style="63"/>
    <col min="15408" max="15408" width="10.33203125" style="63" customWidth="1"/>
    <col min="15409" max="15409" width="20.33203125" style="63" customWidth="1"/>
    <col min="15410" max="15410" width="8.109375" style="63" customWidth="1"/>
    <col min="15411" max="15411" width="11.44140625" style="63"/>
    <col min="15412" max="15412" width="2.6640625" style="63" customWidth="1"/>
    <col min="15413" max="15413" width="11.44140625" style="63"/>
    <col min="15414" max="15414" width="21.33203125" style="63" customWidth="1"/>
    <col min="15415" max="15415" width="23.88671875" style="63" customWidth="1"/>
    <col min="15416" max="15416" width="12.44140625" style="63" customWidth="1"/>
    <col min="15417" max="15417" width="11.44140625" style="63"/>
    <col min="15418" max="15418" width="2.6640625" style="63" customWidth="1"/>
    <col min="15419" max="15419" width="11.44140625" style="63"/>
    <col min="15420" max="15420" width="27.109375" style="63" customWidth="1"/>
    <col min="15421" max="15421" width="26.88671875" style="63" customWidth="1"/>
    <col min="15422" max="15622" width="11.44140625" style="63"/>
    <col min="15623" max="15623" width="2.6640625" style="63" customWidth="1"/>
    <col min="15624" max="15624" width="4.6640625" style="63" customWidth="1"/>
    <col min="15625" max="15625" width="21.109375" style="63" customWidth="1"/>
    <col min="15626" max="15626" width="16.88671875" style="63" customWidth="1"/>
    <col min="15627" max="15627" width="20.5546875" style="63" customWidth="1"/>
    <col min="15628" max="15628" width="18" style="63" customWidth="1"/>
    <col min="15629" max="15629" width="21.6640625" style="63" customWidth="1"/>
    <col min="15630" max="15630" width="11.44140625" style="63"/>
    <col min="15631" max="15631" width="2.6640625" style="63" customWidth="1"/>
    <col min="15632" max="15632" width="11.44140625" style="63"/>
    <col min="15633" max="15633" width="27.88671875" style="63" customWidth="1"/>
    <col min="15634" max="15634" width="27.109375" style="63" customWidth="1"/>
    <col min="15635" max="15635" width="11.44140625" style="63"/>
    <col min="15636" max="15636" width="2.6640625" style="63" customWidth="1"/>
    <col min="15637" max="15637" width="11.44140625" style="63"/>
    <col min="15638" max="15638" width="21.5546875" style="63" customWidth="1"/>
    <col min="15639" max="15639" width="19.44140625" style="63" customWidth="1"/>
    <col min="15640" max="15640" width="26.109375" style="63" customWidth="1"/>
    <col min="15641" max="15641" width="11.44140625" style="63"/>
    <col min="15642" max="15642" width="2.6640625" style="63" customWidth="1"/>
    <col min="15643" max="15643" width="11.44140625" style="63"/>
    <col min="15644" max="15644" width="19.33203125" style="63" customWidth="1"/>
    <col min="15645" max="15645" width="18.6640625" style="63" customWidth="1"/>
    <col min="15646" max="15646" width="14.88671875" style="63" customWidth="1"/>
    <col min="15647" max="15647" width="16.88671875" style="63" customWidth="1"/>
    <col min="15648" max="15648" width="13.44140625" style="63" customWidth="1"/>
    <col min="15649" max="15649" width="16" style="63" customWidth="1"/>
    <col min="15650" max="15650" width="11.44140625" style="63"/>
    <col min="15651" max="15651" width="2.6640625" style="63" customWidth="1"/>
    <col min="15652" max="15652" width="11.44140625" style="63"/>
    <col min="15653" max="15653" width="20.44140625" style="63" customWidth="1"/>
    <col min="15654" max="15655" width="11.44140625" style="63"/>
    <col min="15656" max="15656" width="19.33203125" style="63" customWidth="1"/>
    <col min="15657" max="15657" width="26.6640625" style="63" customWidth="1"/>
    <col min="15658" max="15658" width="11.44140625" style="63"/>
    <col min="15659" max="15659" width="2.6640625" style="63" customWidth="1"/>
    <col min="15660" max="15660" width="11.44140625" style="63"/>
    <col min="15661" max="15661" width="22" style="63" customWidth="1"/>
    <col min="15662" max="15662" width="18.5546875" style="63" customWidth="1"/>
    <col min="15663" max="15663" width="11.44140625" style="63"/>
    <col min="15664" max="15664" width="10.33203125" style="63" customWidth="1"/>
    <col min="15665" max="15665" width="20.33203125" style="63" customWidth="1"/>
    <col min="15666" max="15666" width="8.109375" style="63" customWidth="1"/>
    <col min="15667" max="15667" width="11.44140625" style="63"/>
    <col min="15668" max="15668" width="2.6640625" style="63" customWidth="1"/>
    <col min="15669" max="15669" width="11.44140625" style="63"/>
    <col min="15670" max="15670" width="21.33203125" style="63" customWidth="1"/>
    <col min="15671" max="15671" width="23.88671875" style="63" customWidth="1"/>
    <col min="15672" max="15672" width="12.44140625" style="63" customWidth="1"/>
    <col min="15673" max="15673" width="11.44140625" style="63"/>
    <col min="15674" max="15674" width="2.6640625" style="63" customWidth="1"/>
    <col min="15675" max="15675" width="11.44140625" style="63"/>
    <col min="15676" max="15676" width="27.109375" style="63" customWidth="1"/>
    <col min="15677" max="15677" width="26.88671875" style="63" customWidth="1"/>
    <col min="15678" max="15878" width="11.44140625" style="63"/>
    <col min="15879" max="15879" width="2.6640625" style="63" customWidth="1"/>
    <col min="15880" max="15880" width="4.6640625" style="63" customWidth="1"/>
    <col min="15881" max="15881" width="21.109375" style="63" customWidth="1"/>
    <col min="15882" max="15882" width="16.88671875" style="63" customWidth="1"/>
    <col min="15883" max="15883" width="20.5546875" style="63" customWidth="1"/>
    <col min="15884" max="15884" width="18" style="63" customWidth="1"/>
    <col min="15885" max="15885" width="21.6640625" style="63" customWidth="1"/>
    <col min="15886" max="15886" width="11.44140625" style="63"/>
    <col min="15887" max="15887" width="2.6640625" style="63" customWidth="1"/>
    <col min="15888" max="15888" width="11.44140625" style="63"/>
    <col min="15889" max="15889" width="27.88671875" style="63" customWidth="1"/>
    <col min="15890" max="15890" width="27.109375" style="63" customWidth="1"/>
    <col min="15891" max="15891" width="11.44140625" style="63"/>
    <col min="15892" max="15892" width="2.6640625" style="63" customWidth="1"/>
    <col min="15893" max="15893" width="11.44140625" style="63"/>
    <col min="15894" max="15894" width="21.5546875" style="63" customWidth="1"/>
    <col min="15895" max="15895" width="19.44140625" style="63" customWidth="1"/>
    <col min="15896" max="15896" width="26.109375" style="63" customWidth="1"/>
    <col min="15897" max="15897" width="11.44140625" style="63"/>
    <col min="15898" max="15898" width="2.6640625" style="63" customWidth="1"/>
    <col min="15899" max="15899" width="11.44140625" style="63"/>
    <col min="15900" max="15900" width="19.33203125" style="63" customWidth="1"/>
    <col min="15901" max="15901" width="18.6640625" style="63" customWidth="1"/>
    <col min="15902" max="15902" width="14.88671875" style="63" customWidth="1"/>
    <col min="15903" max="15903" width="16.88671875" style="63" customWidth="1"/>
    <col min="15904" max="15904" width="13.44140625" style="63" customWidth="1"/>
    <col min="15905" max="15905" width="16" style="63" customWidth="1"/>
    <col min="15906" max="15906" width="11.44140625" style="63"/>
    <col min="15907" max="15907" width="2.6640625" style="63" customWidth="1"/>
    <col min="15908" max="15908" width="11.44140625" style="63"/>
    <col min="15909" max="15909" width="20.44140625" style="63" customWidth="1"/>
    <col min="15910" max="15911" width="11.44140625" style="63"/>
    <col min="15912" max="15912" width="19.33203125" style="63" customWidth="1"/>
    <col min="15913" max="15913" width="26.6640625" style="63" customWidth="1"/>
    <col min="15914" max="15914" width="11.44140625" style="63"/>
    <col min="15915" max="15915" width="2.6640625" style="63" customWidth="1"/>
    <col min="15916" max="15916" width="11.44140625" style="63"/>
    <col min="15917" max="15917" width="22" style="63" customWidth="1"/>
    <col min="15918" max="15918" width="18.5546875" style="63" customWidth="1"/>
    <col min="15919" max="15919" width="11.44140625" style="63"/>
    <col min="15920" max="15920" width="10.33203125" style="63" customWidth="1"/>
    <col min="15921" max="15921" width="20.33203125" style="63" customWidth="1"/>
    <col min="15922" max="15922" width="8.109375" style="63" customWidth="1"/>
    <col min="15923" max="15923" width="11.44140625" style="63"/>
    <col min="15924" max="15924" width="2.6640625" style="63" customWidth="1"/>
    <col min="15925" max="15925" width="11.44140625" style="63"/>
    <col min="15926" max="15926" width="21.33203125" style="63" customWidth="1"/>
    <col min="15927" max="15927" width="23.88671875" style="63" customWidth="1"/>
    <col min="15928" max="15928" width="12.44140625" style="63" customWidth="1"/>
    <col min="15929" max="15929" width="11.44140625" style="63"/>
    <col min="15930" max="15930" width="2.6640625" style="63" customWidth="1"/>
    <col min="15931" max="15931" width="11.44140625" style="63"/>
    <col min="15932" max="15932" width="27.109375" style="63" customWidth="1"/>
    <col min="15933" max="15933" width="26.88671875" style="63" customWidth="1"/>
    <col min="15934" max="16134" width="11.44140625" style="63"/>
    <col min="16135" max="16135" width="2.6640625" style="63" customWidth="1"/>
    <col min="16136" max="16136" width="4.6640625" style="63" customWidth="1"/>
    <col min="16137" max="16137" width="21.109375" style="63" customWidth="1"/>
    <col min="16138" max="16138" width="16.88671875" style="63" customWidth="1"/>
    <col min="16139" max="16139" width="20.5546875" style="63" customWidth="1"/>
    <col min="16140" max="16140" width="18" style="63" customWidth="1"/>
    <col min="16141" max="16141" width="21.6640625" style="63" customWidth="1"/>
    <col min="16142" max="16142" width="11.44140625" style="63"/>
    <col min="16143" max="16143" width="2.6640625" style="63" customWidth="1"/>
    <col min="16144" max="16144" width="11.44140625" style="63"/>
    <col min="16145" max="16145" width="27.88671875" style="63" customWidth="1"/>
    <col min="16146" max="16146" width="27.109375" style="63" customWidth="1"/>
    <col min="16147" max="16147" width="11.44140625" style="63"/>
    <col min="16148" max="16148" width="2.6640625" style="63" customWidth="1"/>
    <col min="16149" max="16149" width="11.44140625" style="63"/>
    <col min="16150" max="16150" width="21.5546875" style="63" customWidth="1"/>
    <col min="16151" max="16151" width="19.44140625" style="63" customWidth="1"/>
    <col min="16152" max="16152" width="26.109375" style="63" customWidth="1"/>
    <col min="16153" max="16153" width="11.44140625" style="63"/>
    <col min="16154" max="16154" width="2.6640625" style="63" customWidth="1"/>
    <col min="16155" max="16155" width="11.44140625" style="63"/>
    <col min="16156" max="16156" width="19.33203125" style="63" customWidth="1"/>
    <col min="16157" max="16157" width="18.6640625" style="63" customWidth="1"/>
    <col min="16158" max="16158" width="14.88671875" style="63" customWidth="1"/>
    <col min="16159" max="16159" width="16.88671875" style="63" customWidth="1"/>
    <col min="16160" max="16160" width="13.44140625" style="63" customWidth="1"/>
    <col min="16161" max="16161" width="16" style="63" customWidth="1"/>
    <col min="16162" max="16162" width="11.44140625" style="63"/>
    <col min="16163" max="16163" width="2.6640625" style="63" customWidth="1"/>
    <col min="16164" max="16164" width="11.44140625" style="63"/>
    <col min="16165" max="16165" width="20.44140625" style="63" customWidth="1"/>
    <col min="16166" max="16167" width="11.44140625" style="63"/>
    <col min="16168" max="16168" width="19.33203125" style="63" customWidth="1"/>
    <col min="16169" max="16169" width="26.6640625" style="63" customWidth="1"/>
    <col min="16170" max="16170" width="11.44140625" style="63"/>
    <col min="16171" max="16171" width="2.6640625" style="63" customWidth="1"/>
    <col min="16172" max="16172" width="11.44140625" style="63"/>
    <col min="16173" max="16173" width="22" style="63" customWidth="1"/>
    <col min="16174" max="16174" width="18.5546875" style="63" customWidth="1"/>
    <col min="16175" max="16175" width="11.44140625" style="63"/>
    <col min="16176" max="16176" width="10.33203125" style="63" customWidth="1"/>
    <col min="16177" max="16177" width="20.33203125" style="63" customWidth="1"/>
    <col min="16178" max="16178" width="8.109375" style="63" customWidth="1"/>
    <col min="16179" max="16179" width="11.44140625" style="63"/>
    <col min="16180" max="16180" width="2.6640625" style="63" customWidth="1"/>
    <col min="16181" max="16181" width="11.44140625" style="63"/>
    <col min="16182" max="16182" width="21.33203125" style="63" customWidth="1"/>
    <col min="16183" max="16183" width="23.88671875" style="63" customWidth="1"/>
    <col min="16184" max="16184" width="12.44140625" style="63" customWidth="1"/>
    <col min="16185" max="16185" width="11.44140625" style="63"/>
    <col min="16186" max="16186" width="2.6640625" style="63" customWidth="1"/>
    <col min="16187" max="16187" width="11.44140625" style="63"/>
    <col min="16188" max="16188" width="27.109375" style="63" customWidth="1"/>
    <col min="16189" max="16189" width="26.88671875" style="63" customWidth="1"/>
    <col min="16190" max="16384" width="11.44140625" style="63"/>
  </cols>
  <sheetData>
    <row r="1" spans="1:61" ht="18.75" customHeight="1" x14ac:dyDescent="0.25">
      <c r="A1" s="61"/>
      <c r="B1" s="62"/>
      <c r="C1" s="139" t="s">
        <v>781</v>
      </c>
      <c r="D1" s="139"/>
      <c r="E1" s="139"/>
      <c r="F1" s="139"/>
      <c r="G1" s="139"/>
      <c r="H1" s="62"/>
      <c r="I1" s="61"/>
      <c r="J1" s="62"/>
      <c r="K1" s="62"/>
      <c r="M1" s="62"/>
      <c r="N1" s="61"/>
      <c r="O1" s="62"/>
      <c r="P1" s="62"/>
      <c r="Q1" s="62"/>
      <c r="R1" s="62"/>
      <c r="S1" s="61"/>
      <c r="T1" s="62"/>
      <c r="U1" s="62"/>
      <c r="V1" s="62"/>
      <c r="W1" s="62"/>
      <c r="X1" s="62"/>
      <c r="Y1" s="61"/>
      <c r="Z1" s="62"/>
      <c r="AA1" s="62"/>
      <c r="AB1" s="62"/>
      <c r="AC1" s="62"/>
      <c r="AD1" s="62"/>
      <c r="AE1" s="62"/>
      <c r="AF1" s="62"/>
      <c r="AG1" s="62"/>
      <c r="AH1" s="61"/>
      <c r="AI1" s="62"/>
      <c r="AJ1" s="62"/>
      <c r="AK1" s="62"/>
      <c r="AL1" s="62"/>
      <c r="AM1" s="62"/>
      <c r="AN1" s="62"/>
      <c r="AO1" s="62"/>
      <c r="AP1" s="61"/>
      <c r="AQ1" s="62"/>
      <c r="AR1" s="62"/>
      <c r="AS1" s="62"/>
      <c r="AT1" s="62"/>
      <c r="AU1" s="62"/>
      <c r="AV1" s="62"/>
      <c r="AW1" s="62"/>
      <c r="AX1" s="62"/>
      <c r="AY1" s="64"/>
      <c r="AZ1" s="62"/>
      <c r="BA1" s="62"/>
      <c r="BB1" s="62"/>
      <c r="BC1" s="62"/>
      <c r="BD1" s="62"/>
      <c r="BE1" s="62"/>
      <c r="BF1" s="61"/>
      <c r="BG1" s="62"/>
      <c r="BH1" s="62"/>
    </row>
    <row r="2" spans="1:61" ht="11.2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1" ht="11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1" ht="14.25" customHeight="1" x14ac:dyDescent="0.25">
      <c r="A4" s="62"/>
      <c r="B4" s="62"/>
      <c r="C4" s="138" t="s">
        <v>773</v>
      </c>
      <c r="D4" s="138"/>
      <c r="E4" s="138"/>
      <c r="F4" s="138"/>
      <c r="G4" s="138"/>
      <c r="H4" s="62"/>
      <c r="I4" s="65"/>
      <c r="J4" s="65"/>
      <c r="K4" s="138" t="s">
        <v>782</v>
      </c>
      <c r="L4" s="138"/>
      <c r="M4" s="62"/>
      <c r="N4" s="62"/>
      <c r="O4" s="62"/>
      <c r="P4" s="138" t="s">
        <v>774</v>
      </c>
      <c r="Q4" s="138"/>
      <c r="R4" s="62"/>
      <c r="S4" s="62"/>
      <c r="T4" s="65"/>
      <c r="U4" s="138" t="s">
        <v>775</v>
      </c>
      <c r="V4" s="138"/>
      <c r="W4" s="138"/>
      <c r="X4" s="65"/>
      <c r="Y4" s="65"/>
      <c r="Z4" s="65"/>
      <c r="AA4" s="138" t="s">
        <v>776</v>
      </c>
      <c r="AB4" s="138"/>
      <c r="AC4" s="138"/>
      <c r="AD4" s="138"/>
      <c r="AE4" s="138"/>
      <c r="AF4" s="138"/>
      <c r="AG4" s="65"/>
      <c r="AH4" s="65"/>
      <c r="AI4" s="65"/>
      <c r="AJ4" s="138" t="s">
        <v>777</v>
      </c>
      <c r="AK4" s="138"/>
      <c r="AL4" s="138"/>
      <c r="AM4" s="138"/>
      <c r="AN4" s="138"/>
      <c r="AO4" s="65"/>
      <c r="AP4" s="65"/>
      <c r="AQ4" s="65"/>
      <c r="AR4" s="138" t="s">
        <v>778</v>
      </c>
      <c r="AS4" s="138"/>
      <c r="AT4" s="138"/>
      <c r="AU4" s="138"/>
      <c r="AV4" s="138"/>
      <c r="AW4" s="138"/>
      <c r="AX4" s="66"/>
      <c r="AY4" s="66"/>
      <c r="AZ4" s="66"/>
      <c r="BA4" s="138" t="s">
        <v>779</v>
      </c>
      <c r="BB4" s="138"/>
      <c r="BC4" s="138"/>
      <c r="BD4" s="65"/>
      <c r="BE4" s="65"/>
      <c r="BF4" s="65"/>
      <c r="BG4" s="65"/>
      <c r="BH4" s="138" t="s">
        <v>65</v>
      </c>
      <c r="BI4" s="138"/>
    </row>
    <row r="5" spans="1:61" ht="14.25" customHeight="1" x14ac:dyDescent="0.25">
      <c r="A5" s="62"/>
      <c r="B5" s="62"/>
      <c r="C5" s="62"/>
      <c r="D5" s="62"/>
      <c r="E5" s="65"/>
      <c r="F5" s="62"/>
      <c r="G5" s="62"/>
      <c r="H5" s="62"/>
      <c r="I5" s="65"/>
      <c r="J5" s="65"/>
      <c r="K5" s="65"/>
      <c r="L5" s="67"/>
      <c r="M5" s="62"/>
      <c r="N5" s="62"/>
      <c r="O5" s="62"/>
      <c r="P5" s="62"/>
      <c r="Q5" s="62"/>
      <c r="R5" s="62"/>
      <c r="S5" s="62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8"/>
      <c r="AS5" s="68"/>
      <c r="AT5" s="68"/>
      <c r="AU5" s="68"/>
      <c r="AV5" s="68"/>
      <c r="AW5" s="68"/>
      <c r="AX5" s="65"/>
      <c r="AY5" s="65"/>
      <c r="AZ5" s="65"/>
      <c r="BA5" s="68"/>
      <c r="BB5" s="68"/>
      <c r="BC5" s="68"/>
      <c r="BD5" s="68"/>
      <c r="BE5" s="65"/>
      <c r="BF5" s="65"/>
      <c r="BG5" s="65"/>
      <c r="BH5" s="65"/>
      <c r="BI5" s="67"/>
    </row>
    <row r="6" spans="1:61" ht="14.25" customHeight="1" x14ac:dyDescent="0.25">
      <c r="A6" s="62"/>
      <c r="B6" s="62"/>
      <c r="C6" s="69" t="s">
        <v>783</v>
      </c>
      <c r="D6" s="70" t="s">
        <v>19</v>
      </c>
      <c r="E6" s="70" t="s">
        <v>784</v>
      </c>
      <c r="F6" s="70" t="s">
        <v>38</v>
      </c>
      <c r="G6" s="71" t="s">
        <v>26</v>
      </c>
      <c r="H6" s="65"/>
      <c r="I6" s="65"/>
      <c r="J6" s="65"/>
      <c r="K6" s="69" t="s">
        <v>785</v>
      </c>
      <c r="L6" s="71" t="s">
        <v>786</v>
      </c>
      <c r="M6" s="65"/>
      <c r="N6" s="65"/>
      <c r="O6" s="65"/>
      <c r="P6" s="69" t="s">
        <v>787</v>
      </c>
      <c r="Q6" s="71" t="s">
        <v>788</v>
      </c>
      <c r="R6" s="65"/>
      <c r="S6" s="65"/>
      <c r="T6" s="65"/>
      <c r="U6" s="69" t="s">
        <v>30</v>
      </c>
      <c r="V6" s="70" t="s">
        <v>31</v>
      </c>
      <c r="W6" s="71" t="s">
        <v>32</v>
      </c>
      <c r="X6" s="65"/>
      <c r="Y6" s="65"/>
      <c r="Z6" s="65"/>
      <c r="AA6" s="69" t="s">
        <v>34</v>
      </c>
      <c r="AB6" s="70" t="s">
        <v>789</v>
      </c>
      <c r="AC6" s="70" t="s">
        <v>790</v>
      </c>
      <c r="AD6" s="70" t="s">
        <v>37</v>
      </c>
      <c r="AE6" s="70" t="s">
        <v>31</v>
      </c>
      <c r="AF6" s="71" t="s">
        <v>38</v>
      </c>
      <c r="AG6" s="65"/>
      <c r="AH6" s="65"/>
      <c r="AI6" s="65"/>
      <c r="AJ6" s="69" t="s">
        <v>34</v>
      </c>
      <c r="AK6" s="70" t="s">
        <v>791</v>
      </c>
      <c r="AL6" s="70" t="s">
        <v>792</v>
      </c>
      <c r="AM6" s="70" t="s">
        <v>793</v>
      </c>
      <c r="AN6" s="71" t="s">
        <v>794</v>
      </c>
      <c r="AO6" s="65"/>
      <c r="AP6" s="65"/>
      <c r="AQ6" s="65"/>
      <c r="AR6" s="69" t="s">
        <v>48</v>
      </c>
      <c r="AS6" s="70" t="s">
        <v>49</v>
      </c>
      <c r="AT6" s="70" t="s">
        <v>795</v>
      </c>
      <c r="AU6" s="70" t="s">
        <v>51</v>
      </c>
      <c r="AV6" s="70" t="s">
        <v>52</v>
      </c>
      <c r="AW6" s="71" t="s">
        <v>53</v>
      </c>
      <c r="AX6" s="65"/>
      <c r="AY6" s="65"/>
      <c r="AZ6" s="65"/>
      <c r="BA6" s="69" t="s">
        <v>796</v>
      </c>
      <c r="BB6" s="70" t="s">
        <v>56</v>
      </c>
      <c r="BC6" s="71" t="s">
        <v>57</v>
      </c>
      <c r="BD6" s="71" t="s">
        <v>61</v>
      </c>
      <c r="BE6" s="65"/>
      <c r="BF6" s="65"/>
      <c r="BG6" s="65"/>
      <c r="BH6" s="69" t="s">
        <v>66</v>
      </c>
      <c r="BI6" s="71" t="s">
        <v>53</v>
      </c>
    </row>
    <row r="7" spans="1:61" ht="21" customHeight="1" x14ac:dyDescent="0.25">
      <c r="A7" s="62"/>
      <c r="B7" s="62"/>
      <c r="C7" s="72">
        <f>DatosGenerales!C8</f>
        <v>3</v>
      </c>
      <c r="D7" s="73">
        <f>DatosGenerales!C12</f>
        <v>1</v>
      </c>
      <c r="E7" s="73">
        <f>DatosGenerales!C19</f>
        <v>22</v>
      </c>
      <c r="F7" s="73">
        <f>DatosGenerales!C20</f>
        <v>1</v>
      </c>
      <c r="G7" s="74">
        <f>DatosGenerales!C21</f>
        <v>32</v>
      </c>
      <c r="H7" s="65"/>
      <c r="I7" s="65"/>
      <c r="J7" s="65"/>
      <c r="K7" s="72">
        <f>DatosGenerales!C22</f>
        <v>13</v>
      </c>
      <c r="L7" s="74">
        <f>DatosGenerales!C23</f>
        <v>362</v>
      </c>
      <c r="M7" s="65"/>
      <c r="N7" s="65"/>
      <c r="O7" s="65"/>
      <c r="P7" s="72">
        <f>DatosGenerales!C59</f>
        <v>40</v>
      </c>
      <c r="Q7" s="74">
        <f>DatosGenerales!C60</f>
        <v>12</v>
      </c>
      <c r="R7" s="65"/>
      <c r="S7" s="65"/>
      <c r="T7" s="65"/>
      <c r="U7" s="72">
        <f>DatosGenerales!C25</f>
        <v>162</v>
      </c>
      <c r="V7" s="73">
        <f>DatosGenerales!C26</f>
        <v>0</v>
      </c>
      <c r="W7" s="74">
        <f>DatosGenerales!C27</f>
        <v>1</v>
      </c>
      <c r="X7" s="65"/>
      <c r="Y7" s="65"/>
      <c r="Z7" s="65"/>
      <c r="AA7" s="72">
        <f>DatosGenerales!C28</f>
        <v>245</v>
      </c>
      <c r="AB7" s="73">
        <f>DatosGenerales!C29</f>
        <v>23</v>
      </c>
      <c r="AC7" s="73">
        <f>DatosGenerales!C30</f>
        <v>0</v>
      </c>
      <c r="AD7" s="73">
        <f>DatosGenerales!C31</f>
        <v>113</v>
      </c>
      <c r="AE7" s="73">
        <f>DatosGenerales!C32</f>
        <v>4</v>
      </c>
      <c r="AF7" s="74">
        <f>DatosGenerales!C33</f>
        <v>13</v>
      </c>
      <c r="AG7" s="65"/>
      <c r="AH7" s="65"/>
      <c r="AI7" s="65"/>
      <c r="AJ7" s="72">
        <f>DatosGenerales!C34</f>
        <v>7</v>
      </c>
      <c r="AK7" s="73">
        <f>DatosGenerales!C35</f>
        <v>0</v>
      </c>
      <c r="AL7" s="73">
        <f>DatosGenerales!C36</f>
        <v>11</v>
      </c>
      <c r="AM7" s="73">
        <f>DatosGenerales!C37</f>
        <v>0</v>
      </c>
      <c r="AN7" s="74">
        <f>DatosGenerales!C38</f>
        <v>0</v>
      </c>
      <c r="AO7" s="65"/>
      <c r="AP7" s="65"/>
      <c r="AQ7" s="65"/>
      <c r="AR7" s="72">
        <f>DatosGenerales!C44</f>
        <v>2</v>
      </c>
      <c r="AS7" s="73">
        <f>DatosGenerales!C45</f>
        <v>19</v>
      </c>
      <c r="AT7" s="73">
        <f>DatosGenerales!C46</f>
        <v>0</v>
      </c>
      <c r="AU7" s="73">
        <f>DatosGenerales!C47</f>
        <v>0</v>
      </c>
      <c r="AV7" s="73">
        <f>DatosGenerales!C48</f>
        <v>40</v>
      </c>
      <c r="AW7" s="74">
        <f>DatosGenerales!C49</f>
        <v>7</v>
      </c>
      <c r="AX7" s="65"/>
      <c r="AY7" s="65"/>
      <c r="AZ7" s="65"/>
      <c r="BA7" s="72">
        <f>DatosGenerales!C50</f>
        <v>0</v>
      </c>
      <c r="BB7" s="73">
        <f>DatosGenerales!C51</f>
        <v>48</v>
      </c>
      <c r="BC7" s="74">
        <f>DatosGenerales!C52</f>
        <v>19</v>
      </c>
      <c r="BD7" s="74">
        <f>DatosGenerales!C55</f>
        <v>0</v>
      </c>
      <c r="BE7" s="65"/>
      <c r="BF7" s="65"/>
      <c r="BG7" s="65"/>
      <c r="BH7" s="72">
        <f>DatosGenerales!C64</f>
        <v>0</v>
      </c>
      <c r="BI7" s="74">
        <f>DatosGenerales!C65</f>
        <v>116</v>
      </c>
    </row>
  </sheetData>
  <sheetProtection algorithmName="SHA-512" hashValue="Iw1Ivq5IG3Qh5okFyooL5xFiLlAkOwVE2v7LTRoE4BmbCiDmCAUHPJqv0i1ibgEadLhmb2thEAyoJYPS5Strqw==" saltValue="Z2X7NbV69hiR59f7PYB3X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169D-A979-4966-ADB2-431A450841F6}">
  <dimension ref="A1:I6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0" customWidth="1"/>
    <col min="2" max="2" width="22.88671875" style="60" customWidth="1"/>
    <col min="3" max="3" width="26" style="60" customWidth="1"/>
    <col min="4" max="4" width="22.88671875" style="60" customWidth="1"/>
    <col min="5" max="5" width="30.44140625" style="60" customWidth="1"/>
    <col min="6" max="6" width="31" style="60" customWidth="1"/>
    <col min="7" max="7" width="25.88671875" style="60" customWidth="1"/>
    <col min="8" max="8" width="22.88671875" style="60" customWidth="1"/>
    <col min="9" max="9" width="20.5546875" style="60" customWidth="1"/>
    <col min="10" max="256" width="11.5546875" style="60"/>
    <col min="257" max="257" width="23.88671875" style="60" customWidth="1"/>
    <col min="258" max="258" width="22.88671875" style="60" customWidth="1"/>
    <col min="259" max="259" width="26" style="60" customWidth="1"/>
    <col min="260" max="260" width="22.88671875" style="60" customWidth="1"/>
    <col min="261" max="261" width="30.44140625" style="60" customWidth="1"/>
    <col min="262" max="262" width="31" style="60" customWidth="1"/>
    <col min="263" max="263" width="25.88671875" style="60" customWidth="1"/>
    <col min="264" max="264" width="22.88671875" style="60" customWidth="1"/>
    <col min="265" max="512" width="11.5546875" style="60"/>
    <col min="513" max="513" width="23.88671875" style="60" customWidth="1"/>
    <col min="514" max="514" width="22.88671875" style="60" customWidth="1"/>
    <col min="515" max="515" width="26" style="60" customWidth="1"/>
    <col min="516" max="516" width="22.88671875" style="60" customWidth="1"/>
    <col min="517" max="517" width="30.44140625" style="60" customWidth="1"/>
    <col min="518" max="518" width="31" style="60" customWidth="1"/>
    <col min="519" max="519" width="25.88671875" style="60" customWidth="1"/>
    <col min="520" max="520" width="22.88671875" style="60" customWidth="1"/>
    <col min="521" max="768" width="11.5546875" style="60"/>
    <col min="769" max="769" width="23.88671875" style="60" customWidth="1"/>
    <col min="770" max="770" width="22.88671875" style="60" customWidth="1"/>
    <col min="771" max="771" width="26" style="60" customWidth="1"/>
    <col min="772" max="772" width="22.88671875" style="60" customWidth="1"/>
    <col min="773" max="773" width="30.44140625" style="60" customWidth="1"/>
    <col min="774" max="774" width="31" style="60" customWidth="1"/>
    <col min="775" max="775" width="25.88671875" style="60" customWidth="1"/>
    <col min="776" max="776" width="22.88671875" style="60" customWidth="1"/>
    <col min="777" max="1024" width="11.5546875" style="60"/>
    <col min="1025" max="1025" width="23.88671875" style="60" customWidth="1"/>
    <col min="1026" max="1026" width="22.88671875" style="60" customWidth="1"/>
    <col min="1027" max="1027" width="26" style="60" customWidth="1"/>
    <col min="1028" max="1028" width="22.88671875" style="60" customWidth="1"/>
    <col min="1029" max="1029" width="30.44140625" style="60" customWidth="1"/>
    <col min="1030" max="1030" width="31" style="60" customWidth="1"/>
    <col min="1031" max="1031" width="25.88671875" style="60" customWidth="1"/>
    <col min="1032" max="1032" width="22.88671875" style="60" customWidth="1"/>
    <col min="1033" max="1280" width="11.5546875" style="60"/>
    <col min="1281" max="1281" width="23.88671875" style="60" customWidth="1"/>
    <col min="1282" max="1282" width="22.88671875" style="60" customWidth="1"/>
    <col min="1283" max="1283" width="26" style="60" customWidth="1"/>
    <col min="1284" max="1284" width="22.88671875" style="60" customWidth="1"/>
    <col min="1285" max="1285" width="30.44140625" style="60" customWidth="1"/>
    <col min="1286" max="1286" width="31" style="60" customWidth="1"/>
    <col min="1287" max="1287" width="25.88671875" style="60" customWidth="1"/>
    <col min="1288" max="1288" width="22.88671875" style="60" customWidth="1"/>
    <col min="1289" max="1536" width="11.5546875" style="60"/>
    <col min="1537" max="1537" width="23.88671875" style="60" customWidth="1"/>
    <col min="1538" max="1538" width="22.88671875" style="60" customWidth="1"/>
    <col min="1539" max="1539" width="26" style="60" customWidth="1"/>
    <col min="1540" max="1540" width="22.88671875" style="60" customWidth="1"/>
    <col min="1541" max="1541" width="30.44140625" style="60" customWidth="1"/>
    <col min="1542" max="1542" width="31" style="60" customWidth="1"/>
    <col min="1543" max="1543" width="25.88671875" style="60" customWidth="1"/>
    <col min="1544" max="1544" width="22.88671875" style="60" customWidth="1"/>
    <col min="1545" max="1792" width="11.5546875" style="60"/>
    <col min="1793" max="1793" width="23.88671875" style="60" customWidth="1"/>
    <col min="1794" max="1794" width="22.88671875" style="60" customWidth="1"/>
    <col min="1795" max="1795" width="26" style="60" customWidth="1"/>
    <col min="1796" max="1796" width="22.88671875" style="60" customWidth="1"/>
    <col min="1797" max="1797" width="30.44140625" style="60" customWidth="1"/>
    <col min="1798" max="1798" width="31" style="60" customWidth="1"/>
    <col min="1799" max="1799" width="25.88671875" style="60" customWidth="1"/>
    <col min="1800" max="1800" width="22.88671875" style="60" customWidth="1"/>
    <col min="1801" max="2048" width="11.5546875" style="60"/>
    <col min="2049" max="2049" width="23.88671875" style="60" customWidth="1"/>
    <col min="2050" max="2050" width="22.88671875" style="60" customWidth="1"/>
    <col min="2051" max="2051" width="26" style="60" customWidth="1"/>
    <col min="2052" max="2052" width="22.88671875" style="60" customWidth="1"/>
    <col min="2053" max="2053" width="30.44140625" style="60" customWidth="1"/>
    <col min="2054" max="2054" width="31" style="60" customWidth="1"/>
    <col min="2055" max="2055" width="25.88671875" style="60" customWidth="1"/>
    <col min="2056" max="2056" width="22.88671875" style="60" customWidth="1"/>
    <col min="2057" max="2304" width="11.5546875" style="60"/>
    <col min="2305" max="2305" width="23.88671875" style="60" customWidth="1"/>
    <col min="2306" max="2306" width="22.88671875" style="60" customWidth="1"/>
    <col min="2307" max="2307" width="26" style="60" customWidth="1"/>
    <col min="2308" max="2308" width="22.88671875" style="60" customWidth="1"/>
    <col min="2309" max="2309" width="30.44140625" style="60" customWidth="1"/>
    <col min="2310" max="2310" width="31" style="60" customWidth="1"/>
    <col min="2311" max="2311" width="25.88671875" style="60" customWidth="1"/>
    <col min="2312" max="2312" width="22.88671875" style="60" customWidth="1"/>
    <col min="2313" max="2560" width="11.5546875" style="60"/>
    <col min="2561" max="2561" width="23.88671875" style="60" customWidth="1"/>
    <col min="2562" max="2562" width="22.88671875" style="60" customWidth="1"/>
    <col min="2563" max="2563" width="26" style="60" customWidth="1"/>
    <col min="2564" max="2564" width="22.88671875" style="60" customWidth="1"/>
    <col min="2565" max="2565" width="30.44140625" style="60" customWidth="1"/>
    <col min="2566" max="2566" width="31" style="60" customWidth="1"/>
    <col min="2567" max="2567" width="25.88671875" style="60" customWidth="1"/>
    <col min="2568" max="2568" width="22.88671875" style="60" customWidth="1"/>
    <col min="2569" max="2816" width="11.5546875" style="60"/>
    <col min="2817" max="2817" width="23.88671875" style="60" customWidth="1"/>
    <col min="2818" max="2818" width="22.88671875" style="60" customWidth="1"/>
    <col min="2819" max="2819" width="26" style="60" customWidth="1"/>
    <col min="2820" max="2820" width="22.88671875" style="60" customWidth="1"/>
    <col min="2821" max="2821" width="30.44140625" style="60" customWidth="1"/>
    <col min="2822" max="2822" width="31" style="60" customWidth="1"/>
    <col min="2823" max="2823" width="25.88671875" style="60" customWidth="1"/>
    <col min="2824" max="2824" width="22.88671875" style="60" customWidth="1"/>
    <col min="2825" max="3072" width="11.5546875" style="60"/>
    <col min="3073" max="3073" width="23.88671875" style="60" customWidth="1"/>
    <col min="3074" max="3074" width="22.88671875" style="60" customWidth="1"/>
    <col min="3075" max="3075" width="26" style="60" customWidth="1"/>
    <col min="3076" max="3076" width="22.88671875" style="60" customWidth="1"/>
    <col min="3077" max="3077" width="30.44140625" style="60" customWidth="1"/>
    <col min="3078" max="3078" width="31" style="60" customWidth="1"/>
    <col min="3079" max="3079" width="25.88671875" style="60" customWidth="1"/>
    <col min="3080" max="3080" width="22.88671875" style="60" customWidth="1"/>
    <col min="3081" max="3328" width="11.5546875" style="60"/>
    <col min="3329" max="3329" width="23.88671875" style="60" customWidth="1"/>
    <col min="3330" max="3330" width="22.88671875" style="60" customWidth="1"/>
    <col min="3331" max="3331" width="26" style="60" customWidth="1"/>
    <col min="3332" max="3332" width="22.88671875" style="60" customWidth="1"/>
    <col min="3333" max="3333" width="30.44140625" style="60" customWidth="1"/>
    <col min="3334" max="3334" width="31" style="60" customWidth="1"/>
    <col min="3335" max="3335" width="25.88671875" style="60" customWidth="1"/>
    <col min="3336" max="3336" width="22.88671875" style="60" customWidth="1"/>
    <col min="3337" max="3584" width="11.5546875" style="60"/>
    <col min="3585" max="3585" width="23.88671875" style="60" customWidth="1"/>
    <col min="3586" max="3586" width="22.88671875" style="60" customWidth="1"/>
    <col min="3587" max="3587" width="26" style="60" customWidth="1"/>
    <col min="3588" max="3588" width="22.88671875" style="60" customWidth="1"/>
    <col min="3589" max="3589" width="30.44140625" style="60" customWidth="1"/>
    <col min="3590" max="3590" width="31" style="60" customWidth="1"/>
    <col min="3591" max="3591" width="25.88671875" style="60" customWidth="1"/>
    <col min="3592" max="3592" width="22.88671875" style="60" customWidth="1"/>
    <col min="3593" max="3840" width="11.5546875" style="60"/>
    <col min="3841" max="3841" width="23.88671875" style="60" customWidth="1"/>
    <col min="3842" max="3842" width="22.88671875" style="60" customWidth="1"/>
    <col min="3843" max="3843" width="26" style="60" customWidth="1"/>
    <col min="3844" max="3844" width="22.88671875" style="60" customWidth="1"/>
    <col min="3845" max="3845" width="30.44140625" style="60" customWidth="1"/>
    <col min="3846" max="3846" width="31" style="60" customWidth="1"/>
    <col min="3847" max="3847" width="25.88671875" style="60" customWidth="1"/>
    <col min="3848" max="3848" width="22.88671875" style="60" customWidth="1"/>
    <col min="3849" max="4096" width="11.5546875" style="60"/>
    <col min="4097" max="4097" width="23.88671875" style="60" customWidth="1"/>
    <col min="4098" max="4098" width="22.88671875" style="60" customWidth="1"/>
    <col min="4099" max="4099" width="26" style="60" customWidth="1"/>
    <col min="4100" max="4100" width="22.88671875" style="60" customWidth="1"/>
    <col min="4101" max="4101" width="30.44140625" style="60" customWidth="1"/>
    <col min="4102" max="4102" width="31" style="60" customWidth="1"/>
    <col min="4103" max="4103" width="25.88671875" style="60" customWidth="1"/>
    <col min="4104" max="4104" width="22.88671875" style="60" customWidth="1"/>
    <col min="4105" max="4352" width="11.5546875" style="60"/>
    <col min="4353" max="4353" width="23.88671875" style="60" customWidth="1"/>
    <col min="4354" max="4354" width="22.88671875" style="60" customWidth="1"/>
    <col min="4355" max="4355" width="26" style="60" customWidth="1"/>
    <col min="4356" max="4356" width="22.88671875" style="60" customWidth="1"/>
    <col min="4357" max="4357" width="30.44140625" style="60" customWidth="1"/>
    <col min="4358" max="4358" width="31" style="60" customWidth="1"/>
    <col min="4359" max="4359" width="25.88671875" style="60" customWidth="1"/>
    <col min="4360" max="4360" width="22.88671875" style="60" customWidth="1"/>
    <col min="4361" max="4608" width="11.5546875" style="60"/>
    <col min="4609" max="4609" width="23.88671875" style="60" customWidth="1"/>
    <col min="4610" max="4610" width="22.88671875" style="60" customWidth="1"/>
    <col min="4611" max="4611" width="26" style="60" customWidth="1"/>
    <col min="4612" max="4612" width="22.88671875" style="60" customWidth="1"/>
    <col min="4613" max="4613" width="30.44140625" style="60" customWidth="1"/>
    <col min="4614" max="4614" width="31" style="60" customWidth="1"/>
    <col min="4615" max="4615" width="25.88671875" style="60" customWidth="1"/>
    <col min="4616" max="4616" width="22.88671875" style="60" customWidth="1"/>
    <col min="4617" max="4864" width="11.5546875" style="60"/>
    <col min="4865" max="4865" width="23.88671875" style="60" customWidth="1"/>
    <col min="4866" max="4866" width="22.88671875" style="60" customWidth="1"/>
    <col min="4867" max="4867" width="26" style="60" customWidth="1"/>
    <col min="4868" max="4868" width="22.88671875" style="60" customWidth="1"/>
    <col min="4869" max="4869" width="30.44140625" style="60" customWidth="1"/>
    <col min="4870" max="4870" width="31" style="60" customWidth="1"/>
    <col min="4871" max="4871" width="25.88671875" style="60" customWidth="1"/>
    <col min="4872" max="4872" width="22.88671875" style="60" customWidth="1"/>
    <col min="4873" max="5120" width="11.5546875" style="60"/>
    <col min="5121" max="5121" width="23.88671875" style="60" customWidth="1"/>
    <col min="5122" max="5122" width="22.88671875" style="60" customWidth="1"/>
    <col min="5123" max="5123" width="26" style="60" customWidth="1"/>
    <col min="5124" max="5124" width="22.88671875" style="60" customWidth="1"/>
    <col min="5125" max="5125" width="30.44140625" style="60" customWidth="1"/>
    <col min="5126" max="5126" width="31" style="60" customWidth="1"/>
    <col min="5127" max="5127" width="25.88671875" style="60" customWidth="1"/>
    <col min="5128" max="5128" width="22.88671875" style="60" customWidth="1"/>
    <col min="5129" max="5376" width="11.5546875" style="60"/>
    <col min="5377" max="5377" width="23.88671875" style="60" customWidth="1"/>
    <col min="5378" max="5378" width="22.88671875" style="60" customWidth="1"/>
    <col min="5379" max="5379" width="26" style="60" customWidth="1"/>
    <col min="5380" max="5380" width="22.88671875" style="60" customWidth="1"/>
    <col min="5381" max="5381" width="30.44140625" style="60" customWidth="1"/>
    <col min="5382" max="5382" width="31" style="60" customWidth="1"/>
    <col min="5383" max="5383" width="25.88671875" style="60" customWidth="1"/>
    <col min="5384" max="5384" width="22.88671875" style="60" customWidth="1"/>
    <col min="5385" max="5632" width="11.5546875" style="60"/>
    <col min="5633" max="5633" width="23.88671875" style="60" customWidth="1"/>
    <col min="5634" max="5634" width="22.88671875" style="60" customWidth="1"/>
    <col min="5635" max="5635" width="26" style="60" customWidth="1"/>
    <col min="5636" max="5636" width="22.88671875" style="60" customWidth="1"/>
    <col min="5637" max="5637" width="30.44140625" style="60" customWidth="1"/>
    <col min="5638" max="5638" width="31" style="60" customWidth="1"/>
    <col min="5639" max="5639" width="25.88671875" style="60" customWidth="1"/>
    <col min="5640" max="5640" width="22.88671875" style="60" customWidth="1"/>
    <col min="5641" max="5888" width="11.5546875" style="60"/>
    <col min="5889" max="5889" width="23.88671875" style="60" customWidth="1"/>
    <col min="5890" max="5890" width="22.88671875" style="60" customWidth="1"/>
    <col min="5891" max="5891" width="26" style="60" customWidth="1"/>
    <col min="5892" max="5892" width="22.88671875" style="60" customWidth="1"/>
    <col min="5893" max="5893" width="30.44140625" style="60" customWidth="1"/>
    <col min="5894" max="5894" width="31" style="60" customWidth="1"/>
    <col min="5895" max="5895" width="25.88671875" style="60" customWidth="1"/>
    <col min="5896" max="5896" width="22.88671875" style="60" customWidth="1"/>
    <col min="5897" max="6144" width="11.5546875" style="60"/>
    <col min="6145" max="6145" width="23.88671875" style="60" customWidth="1"/>
    <col min="6146" max="6146" width="22.88671875" style="60" customWidth="1"/>
    <col min="6147" max="6147" width="26" style="60" customWidth="1"/>
    <col min="6148" max="6148" width="22.88671875" style="60" customWidth="1"/>
    <col min="6149" max="6149" width="30.44140625" style="60" customWidth="1"/>
    <col min="6150" max="6150" width="31" style="60" customWidth="1"/>
    <col min="6151" max="6151" width="25.88671875" style="60" customWidth="1"/>
    <col min="6152" max="6152" width="22.88671875" style="60" customWidth="1"/>
    <col min="6153" max="6400" width="11.5546875" style="60"/>
    <col min="6401" max="6401" width="23.88671875" style="60" customWidth="1"/>
    <col min="6402" max="6402" width="22.88671875" style="60" customWidth="1"/>
    <col min="6403" max="6403" width="26" style="60" customWidth="1"/>
    <col min="6404" max="6404" width="22.88671875" style="60" customWidth="1"/>
    <col min="6405" max="6405" width="30.44140625" style="60" customWidth="1"/>
    <col min="6406" max="6406" width="31" style="60" customWidth="1"/>
    <col min="6407" max="6407" width="25.88671875" style="60" customWidth="1"/>
    <col min="6408" max="6408" width="22.88671875" style="60" customWidth="1"/>
    <col min="6409" max="6656" width="11.5546875" style="60"/>
    <col min="6657" max="6657" width="23.88671875" style="60" customWidth="1"/>
    <col min="6658" max="6658" width="22.88671875" style="60" customWidth="1"/>
    <col min="6659" max="6659" width="26" style="60" customWidth="1"/>
    <col min="6660" max="6660" width="22.88671875" style="60" customWidth="1"/>
    <col min="6661" max="6661" width="30.44140625" style="60" customWidth="1"/>
    <col min="6662" max="6662" width="31" style="60" customWidth="1"/>
    <col min="6663" max="6663" width="25.88671875" style="60" customWidth="1"/>
    <col min="6664" max="6664" width="22.88671875" style="60" customWidth="1"/>
    <col min="6665" max="6912" width="11.5546875" style="60"/>
    <col min="6913" max="6913" width="23.88671875" style="60" customWidth="1"/>
    <col min="6914" max="6914" width="22.88671875" style="60" customWidth="1"/>
    <col min="6915" max="6915" width="26" style="60" customWidth="1"/>
    <col min="6916" max="6916" width="22.88671875" style="60" customWidth="1"/>
    <col min="6917" max="6917" width="30.44140625" style="60" customWidth="1"/>
    <col min="6918" max="6918" width="31" style="60" customWidth="1"/>
    <col min="6919" max="6919" width="25.88671875" style="60" customWidth="1"/>
    <col min="6920" max="6920" width="22.88671875" style="60" customWidth="1"/>
    <col min="6921" max="7168" width="11.5546875" style="60"/>
    <col min="7169" max="7169" width="23.88671875" style="60" customWidth="1"/>
    <col min="7170" max="7170" width="22.88671875" style="60" customWidth="1"/>
    <col min="7171" max="7171" width="26" style="60" customWidth="1"/>
    <col min="7172" max="7172" width="22.88671875" style="60" customWidth="1"/>
    <col min="7173" max="7173" width="30.44140625" style="60" customWidth="1"/>
    <col min="7174" max="7174" width="31" style="60" customWidth="1"/>
    <col min="7175" max="7175" width="25.88671875" style="60" customWidth="1"/>
    <col min="7176" max="7176" width="22.88671875" style="60" customWidth="1"/>
    <col min="7177" max="7424" width="11.5546875" style="60"/>
    <col min="7425" max="7425" width="23.88671875" style="60" customWidth="1"/>
    <col min="7426" max="7426" width="22.88671875" style="60" customWidth="1"/>
    <col min="7427" max="7427" width="26" style="60" customWidth="1"/>
    <col min="7428" max="7428" width="22.88671875" style="60" customWidth="1"/>
    <col min="7429" max="7429" width="30.44140625" style="60" customWidth="1"/>
    <col min="7430" max="7430" width="31" style="60" customWidth="1"/>
    <col min="7431" max="7431" width="25.88671875" style="60" customWidth="1"/>
    <col min="7432" max="7432" width="22.88671875" style="60" customWidth="1"/>
    <col min="7433" max="7680" width="11.5546875" style="60"/>
    <col min="7681" max="7681" width="23.88671875" style="60" customWidth="1"/>
    <col min="7682" max="7682" width="22.88671875" style="60" customWidth="1"/>
    <col min="7683" max="7683" width="26" style="60" customWidth="1"/>
    <col min="7684" max="7684" width="22.88671875" style="60" customWidth="1"/>
    <col min="7685" max="7685" width="30.44140625" style="60" customWidth="1"/>
    <col min="7686" max="7686" width="31" style="60" customWidth="1"/>
    <col min="7687" max="7687" width="25.88671875" style="60" customWidth="1"/>
    <col min="7688" max="7688" width="22.88671875" style="60" customWidth="1"/>
    <col min="7689" max="7936" width="11.5546875" style="60"/>
    <col min="7937" max="7937" width="23.88671875" style="60" customWidth="1"/>
    <col min="7938" max="7938" width="22.88671875" style="60" customWidth="1"/>
    <col min="7939" max="7939" width="26" style="60" customWidth="1"/>
    <col min="7940" max="7940" width="22.88671875" style="60" customWidth="1"/>
    <col min="7941" max="7941" width="30.44140625" style="60" customWidth="1"/>
    <col min="7942" max="7942" width="31" style="60" customWidth="1"/>
    <col min="7943" max="7943" width="25.88671875" style="60" customWidth="1"/>
    <col min="7944" max="7944" width="22.88671875" style="60" customWidth="1"/>
    <col min="7945" max="8192" width="11.5546875" style="60"/>
    <col min="8193" max="8193" width="23.88671875" style="60" customWidth="1"/>
    <col min="8194" max="8194" width="22.88671875" style="60" customWidth="1"/>
    <col min="8195" max="8195" width="26" style="60" customWidth="1"/>
    <col min="8196" max="8196" width="22.88671875" style="60" customWidth="1"/>
    <col min="8197" max="8197" width="30.44140625" style="60" customWidth="1"/>
    <col min="8198" max="8198" width="31" style="60" customWidth="1"/>
    <col min="8199" max="8199" width="25.88671875" style="60" customWidth="1"/>
    <col min="8200" max="8200" width="22.88671875" style="60" customWidth="1"/>
    <col min="8201" max="8448" width="11.5546875" style="60"/>
    <col min="8449" max="8449" width="23.88671875" style="60" customWidth="1"/>
    <col min="8450" max="8450" width="22.88671875" style="60" customWidth="1"/>
    <col min="8451" max="8451" width="26" style="60" customWidth="1"/>
    <col min="8452" max="8452" width="22.88671875" style="60" customWidth="1"/>
    <col min="8453" max="8453" width="30.44140625" style="60" customWidth="1"/>
    <col min="8454" max="8454" width="31" style="60" customWidth="1"/>
    <col min="8455" max="8455" width="25.88671875" style="60" customWidth="1"/>
    <col min="8456" max="8456" width="22.88671875" style="60" customWidth="1"/>
    <col min="8457" max="8704" width="11.5546875" style="60"/>
    <col min="8705" max="8705" width="23.88671875" style="60" customWidth="1"/>
    <col min="8706" max="8706" width="22.88671875" style="60" customWidth="1"/>
    <col min="8707" max="8707" width="26" style="60" customWidth="1"/>
    <col min="8708" max="8708" width="22.88671875" style="60" customWidth="1"/>
    <col min="8709" max="8709" width="30.44140625" style="60" customWidth="1"/>
    <col min="8710" max="8710" width="31" style="60" customWidth="1"/>
    <col min="8711" max="8711" width="25.88671875" style="60" customWidth="1"/>
    <col min="8712" max="8712" width="22.88671875" style="60" customWidth="1"/>
    <col min="8713" max="8960" width="11.5546875" style="60"/>
    <col min="8961" max="8961" width="23.88671875" style="60" customWidth="1"/>
    <col min="8962" max="8962" width="22.88671875" style="60" customWidth="1"/>
    <col min="8963" max="8963" width="26" style="60" customWidth="1"/>
    <col min="8964" max="8964" width="22.88671875" style="60" customWidth="1"/>
    <col min="8965" max="8965" width="30.44140625" style="60" customWidth="1"/>
    <col min="8966" max="8966" width="31" style="60" customWidth="1"/>
    <col min="8967" max="8967" width="25.88671875" style="60" customWidth="1"/>
    <col min="8968" max="8968" width="22.88671875" style="60" customWidth="1"/>
    <col min="8969" max="9216" width="11.5546875" style="60"/>
    <col min="9217" max="9217" width="23.88671875" style="60" customWidth="1"/>
    <col min="9218" max="9218" width="22.88671875" style="60" customWidth="1"/>
    <col min="9219" max="9219" width="26" style="60" customWidth="1"/>
    <col min="9220" max="9220" width="22.88671875" style="60" customWidth="1"/>
    <col min="9221" max="9221" width="30.44140625" style="60" customWidth="1"/>
    <col min="9222" max="9222" width="31" style="60" customWidth="1"/>
    <col min="9223" max="9223" width="25.88671875" style="60" customWidth="1"/>
    <col min="9224" max="9224" width="22.88671875" style="60" customWidth="1"/>
    <col min="9225" max="9472" width="11.5546875" style="60"/>
    <col min="9473" max="9473" width="23.88671875" style="60" customWidth="1"/>
    <col min="9474" max="9474" width="22.88671875" style="60" customWidth="1"/>
    <col min="9475" max="9475" width="26" style="60" customWidth="1"/>
    <col min="9476" max="9476" width="22.88671875" style="60" customWidth="1"/>
    <col min="9477" max="9477" width="30.44140625" style="60" customWidth="1"/>
    <col min="9478" max="9478" width="31" style="60" customWidth="1"/>
    <col min="9479" max="9479" width="25.88671875" style="60" customWidth="1"/>
    <col min="9480" max="9480" width="22.88671875" style="60" customWidth="1"/>
    <col min="9481" max="9728" width="11.5546875" style="60"/>
    <col min="9729" max="9729" width="23.88671875" style="60" customWidth="1"/>
    <col min="9730" max="9730" width="22.88671875" style="60" customWidth="1"/>
    <col min="9731" max="9731" width="26" style="60" customWidth="1"/>
    <col min="9732" max="9732" width="22.88671875" style="60" customWidth="1"/>
    <col min="9733" max="9733" width="30.44140625" style="60" customWidth="1"/>
    <col min="9734" max="9734" width="31" style="60" customWidth="1"/>
    <col min="9735" max="9735" width="25.88671875" style="60" customWidth="1"/>
    <col min="9736" max="9736" width="22.88671875" style="60" customWidth="1"/>
    <col min="9737" max="9984" width="11.5546875" style="60"/>
    <col min="9985" max="9985" width="23.88671875" style="60" customWidth="1"/>
    <col min="9986" max="9986" width="22.88671875" style="60" customWidth="1"/>
    <col min="9987" max="9987" width="26" style="60" customWidth="1"/>
    <col min="9988" max="9988" width="22.88671875" style="60" customWidth="1"/>
    <col min="9989" max="9989" width="30.44140625" style="60" customWidth="1"/>
    <col min="9990" max="9990" width="31" style="60" customWidth="1"/>
    <col min="9991" max="9991" width="25.88671875" style="60" customWidth="1"/>
    <col min="9992" max="9992" width="22.88671875" style="60" customWidth="1"/>
    <col min="9993" max="10240" width="11.5546875" style="60"/>
    <col min="10241" max="10241" width="23.88671875" style="60" customWidth="1"/>
    <col min="10242" max="10242" width="22.88671875" style="60" customWidth="1"/>
    <col min="10243" max="10243" width="26" style="60" customWidth="1"/>
    <col min="10244" max="10244" width="22.88671875" style="60" customWidth="1"/>
    <col min="10245" max="10245" width="30.44140625" style="60" customWidth="1"/>
    <col min="10246" max="10246" width="31" style="60" customWidth="1"/>
    <col min="10247" max="10247" width="25.88671875" style="60" customWidth="1"/>
    <col min="10248" max="10248" width="22.88671875" style="60" customWidth="1"/>
    <col min="10249" max="10496" width="11.5546875" style="60"/>
    <col min="10497" max="10497" width="23.88671875" style="60" customWidth="1"/>
    <col min="10498" max="10498" width="22.88671875" style="60" customWidth="1"/>
    <col min="10499" max="10499" width="26" style="60" customWidth="1"/>
    <col min="10500" max="10500" width="22.88671875" style="60" customWidth="1"/>
    <col min="10501" max="10501" width="30.44140625" style="60" customWidth="1"/>
    <col min="10502" max="10502" width="31" style="60" customWidth="1"/>
    <col min="10503" max="10503" width="25.88671875" style="60" customWidth="1"/>
    <col min="10504" max="10504" width="22.88671875" style="60" customWidth="1"/>
    <col min="10505" max="10752" width="11.5546875" style="60"/>
    <col min="10753" max="10753" width="23.88671875" style="60" customWidth="1"/>
    <col min="10754" max="10754" width="22.88671875" style="60" customWidth="1"/>
    <col min="10755" max="10755" width="26" style="60" customWidth="1"/>
    <col min="10756" max="10756" width="22.88671875" style="60" customWidth="1"/>
    <col min="10757" max="10757" width="30.44140625" style="60" customWidth="1"/>
    <col min="10758" max="10758" width="31" style="60" customWidth="1"/>
    <col min="10759" max="10759" width="25.88671875" style="60" customWidth="1"/>
    <col min="10760" max="10760" width="22.88671875" style="60" customWidth="1"/>
    <col min="10761" max="11008" width="11.5546875" style="60"/>
    <col min="11009" max="11009" width="23.88671875" style="60" customWidth="1"/>
    <col min="11010" max="11010" width="22.88671875" style="60" customWidth="1"/>
    <col min="11011" max="11011" width="26" style="60" customWidth="1"/>
    <col min="11012" max="11012" width="22.88671875" style="60" customWidth="1"/>
    <col min="11013" max="11013" width="30.44140625" style="60" customWidth="1"/>
    <col min="11014" max="11014" width="31" style="60" customWidth="1"/>
    <col min="11015" max="11015" width="25.88671875" style="60" customWidth="1"/>
    <col min="11016" max="11016" width="22.88671875" style="60" customWidth="1"/>
    <col min="11017" max="11264" width="11.5546875" style="60"/>
    <col min="11265" max="11265" width="23.88671875" style="60" customWidth="1"/>
    <col min="11266" max="11266" width="22.88671875" style="60" customWidth="1"/>
    <col min="11267" max="11267" width="26" style="60" customWidth="1"/>
    <col min="11268" max="11268" width="22.88671875" style="60" customWidth="1"/>
    <col min="11269" max="11269" width="30.44140625" style="60" customWidth="1"/>
    <col min="11270" max="11270" width="31" style="60" customWidth="1"/>
    <col min="11271" max="11271" width="25.88671875" style="60" customWidth="1"/>
    <col min="11272" max="11272" width="22.88671875" style="60" customWidth="1"/>
    <col min="11273" max="11520" width="11.5546875" style="60"/>
    <col min="11521" max="11521" width="23.88671875" style="60" customWidth="1"/>
    <col min="11522" max="11522" width="22.88671875" style="60" customWidth="1"/>
    <col min="11523" max="11523" width="26" style="60" customWidth="1"/>
    <col min="11524" max="11524" width="22.88671875" style="60" customWidth="1"/>
    <col min="11525" max="11525" width="30.44140625" style="60" customWidth="1"/>
    <col min="11526" max="11526" width="31" style="60" customWidth="1"/>
    <col min="11527" max="11527" width="25.88671875" style="60" customWidth="1"/>
    <col min="11528" max="11528" width="22.88671875" style="60" customWidth="1"/>
    <col min="11529" max="11776" width="11.5546875" style="60"/>
    <col min="11777" max="11777" width="23.88671875" style="60" customWidth="1"/>
    <col min="11778" max="11778" width="22.88671875" style="60" customWidth="1"/>
    <col min="11779" max="11779" width="26" style="60" customWidth="1"/>
    <col min="11780" max="11780" width="22.88671875" style="60" customWidth="1"/>
    <col min="11781" max="11781" width="30.44140625" style="60" customWidth="1"/>
    <col min="11782" max="11782" width="31" style="60" customWidth="1"/>
    <col min="11783" max="11783" width="25.88671875" style="60" customWidth="1"/>
    <col min="11784" max="11784" width="22.88671875" style="60" customWidth="1"/>
    <col min="11785" max="12032" width="11.5546875" style="60"/>
    <col min="12033" max="12033" width="23.88671875" style="60" customWidth="1"/>
    <col min="12034" max="12034" width="22.88671875" style="60" customWidth="1"/>
    <col min="12035" max="12035" width="26" style="60" customWidth="1"/>
    <col min="12036" max="12036" width="22.88671875" style="60" customWidth="1"/>
    <col min="12037" max="12037" width="30.44140625" style="60" customWidth="1"/>
    <col min="12038" max="12038" width="31" style="60" customWidth="1"/>
    <col min="12039" max="12039" width="25.88671875" style="60" customWidth="1"/>
    <col min="12040" max="12040" width="22.88671875" style="60" customWidth="1"/>
    <col min="12041" max="12288" width="11.5546875" style="60"/>
    <col min="12289" max="12289" width="23.88671875" style="60" customWidth="1"/>
    <col min="12290" max="12290" width="22.88671875" style="60" customWidth="1"/>
    <col min="12291" max="12291" width="26" style="60" customWidth="1"/>
    <col min="12292" max="12292" width="22.88671875" style="60" customWidth="1"/>
    <col min="12293" max="12293" width="30.44140625" style="60" customWidth="1"/>
    <col min="12294" max="12294" width="31" style="60" customWidth="1"/>
    <col min="12295" max="12295" width="25.88671875" style="60" customWidth="1"/>
    <col min="12296" max="12296" width="22.88671875" style="60" customWidth="1"/>
    <col min="12297" max="12544" width="11.5546875" style="60"/>
    <col min="12545" max="12545" width="23.88671875" style="60" customWidth="1"/>
    <col min="12546" max="12546" width="22.88671875" style="60" customWidth="1"/>
    <col min="12547" max="12547" width="26" style="60" customWidth="1"/>
    <col min="12548" max="12548" width="22.88671875" style="60" customWidth="1"/>
    <col min="12549" max="12549" width="30.44140625" style="60" customWidth="1"/>
    <col min="12550" max="12550" width="31" style="60" customWidth="1"/>
    <col min="12551" max="12551" width="25.88671875" style="60" customWidth="1"/>
    <col min="12552" max="12552" width="22.88671875" style="60" customWidth="1"/>
    <col min="12553" max="12800" width="11.5546875" style="60"/>
    <col min="12801" max="12801" width="23.88671875" style="60" customWidth="1"/>
    <col min="12802" max="12802" width="22.88671875" style="60" customWidth="1"/>
    <col min="12803" max="12803" width="26" style="60" customWidth="1"/>
    <col min="12804" max="12804" width="22.88671875" style="60" customWidth="1"/>
    <col min="12805" max="12805" width="30.44140625" style="60" customWidth="1"/>
    <col min="12806" max="12806" width="31" style="60" customWidth="1"/>
    <col min="12807" max="12807" width="25.88671875" style="60" customWidth="1"/>
    <col min="12808" max="12808" width="22.88671875" style="60" customWidth="1"/>
    <col min="12809" max="13056" width="11.5546875" style="60"/>
    <col min="13057" max="13057" width="23.88671875" style="60" customWidth="1"/>
    <col min="13058" max="13058" width="22.88671875" style="60" customWidth="1"/>
    <col min="13059" max="13059" width="26" style="60" customWidth="1"/>
    <col min="13060" max="13060" width="22.88671875" style="60" customWidth="1"/>
    <col min="13061" max="13061" width="30.44140625" style="60" customWidth="1"/>
    <col min="13062" max="13062" width="31" style="60" customWidth="1"/>
    <col min="13063" max="13063" width="25.88671875" style="60" customWidth="1"/>
    <col min="13064" max="13064" width="22.88671875" style="60" customWidth="1"/>
    <col min="13065" max="13312" width="11.5546875" style="60"/>
    <col min="13313" max="13313" width="23.88671875" style="60" customWidth="1"/>
    <col min="13314" max="13314" width="22.88671875" style="60" customWidth="1"/>
    <col min="13315" max="13315" width="26" style="60" customWidth="1"/>
    <col min="13316" max="13316" width="22.88671875" style="60" customWidth="1"/>
    <col min="13317" max="13317" width="30.44140625" style="60" customWidth="1"/>
    <col min="13318" max="13318" width="31" style="60" customWidth="1"/>
    <col min="13319" max="13319" width="25.88671875" style="60" customWidth="1"/>
    <col min="13320" max="13320" width="22.88671875" style="60" customWidth="1"/>
    <col min="13321" max="13568" width="11.5546875" style="60"/>
    <col min="13569" max="13569" width="23.88671875" style="60" customWidth="1"/>
    <col min="13570" max="13570" width="22.88671875" style="60" customWidth="1"/>
    <col min="13571" max="13571" width="26" style="60" customWidth="1"/>
    <col min="13572" max="13572" width="22.88671875" style="60" customWidth="1"/>
    <col min="13573" max="13573" width="30.44140625" style="60" customWidth="1"/>
    <col min="13574" max="13574" width="31" style="60" customWidth="1"/>
    <col min="13575" max="13575" width="25.88671875" style="60" customWidth="1"/>
    <col min="13576" max="13576" width="22.88671875" style="60" customWidth="1"/>
    <col min="13577" max="13824" width="11.5546875" style="60"/>
    <col min="13825" max="13825" width="23.88671875" style="60" customWidth="1"/>
    <col min="13826" max="13826" width="22.88671875" style="60" customWidth="1"/>
    <col min="13827" max="13827" width="26" style="60" customWidth="1"/>
    <col min="13828" max="13828" width="22.88671875" style="60" customWidth="1"/>
    <col min="13829" max="13829" width="30.44140625" style="60" customWidth="1"/>
    <col min="13830" max="13830" width="31" style="60" customWidth="1"/>
    <col min="13831" max="13831" width="25.88671875" style="60" customWidth="1"/>
    <col min="13832" max="13832" width="22.88671875" style="60" customWidth="1"/>
    <col min="13833" max="14080" width="11.5546875" style="60"/>
    <col min="14081" max="14081" width="23.88671875" style="60" customWidth="1"/>
    <col min="14082" max="14082" width="22.88671875" style="60" customWidth="1"/>
    <col min="14083" max="14083" width="26" style="60" customWidth="1"/>
    <col min="14084" max="14084" width="22.88671875" style="60" customWidth="1"/>
    <col min="14085" max="14085" width="30.44140625" style="60" customWidth="1"/>
    <col min="14086" max="14086" width="31" style="60" customWidth="1"/>
    <col min="14087" max="14087" width="25.88671875" style="60" customWidth="1"/>
    <col min="14088" max="14088" width="22.88671875" style="60" customWidth="1"/>
    <col min="14089" max="14336" width="11.5546875" style="60"/>
    <col min="14337" max="14337" width="23.88671875" style="60" customWidth="1"/>
    <col min="14338" max="14338" width="22.88671875" style="60" customWidth="1"/>
    <col min="14339" max="14339" width="26" style="60" customWidth="1"/>
    <col min="14340" max="14340" width="22.88671875" style="60" customWidth="1"/>
    <col min="14341" max="14341" width="30.44140625" style="60" customWidth="1"/>
    <col min="14342" max="14342" width="31" style="60" customWidth="1"/>
    <col min="14343" max="14343" width="25.88671875" style="60" customWidth="1"/>
    <col min="14344" max="14344" width="22.88671875" style="60" customWidth="1"/>
    <col min="14345" max="14592" width="11.5546875" style="60"/>
    <col min="14593" max="14593" width="23.88671875" style="60" customWidth="1"/>
    <col min="14594" max="14594" width="22.88671875" style="60" customWidth="1"/>
    <col min="14595" max="14595" width="26" style="60" customWidth="1"/>
    <col min="14596" max="14596" width="22.88671875" style="60" customWidth="1"/>
    <col min="14597" max="14597" width="30.44140625" style="60" customWidth="1"/>
    <col min="14598" max="14598" width="31" style="60" customWidth="1"/>
    <col min="14599" max="14599" width="25.88671875" style="60" customWidth="1"/>
    <col min="14600" max="14600" width="22.88671875" style="60" customWidth="1"/>
    <col min="14601" max="14848" width="11.5546875" style="60"/>
    <col min="14849" max="14849" width="23.88671875" style="60" customWidth="1"/>
    <col min="14850" max="14850" width="22.88671875" style="60" customWidth="1"/>
    <col min="14851" max="14851" width="26" style="60" customWidth="1"/>
    <col min="14852" max="14852" width="22.88671875" style="60" customWidth="1"/>
    <col min="14853" max="14853" width="30.44140625" style="60" customWidth="1"/>
    <col min="14854" max="14854" width="31" style="60" customWidth="1"/>
    <col min="14855" max="14855" width="25.88671875" style="60" customWidth="1"/>
    <col min="14856" max="14856" width="22.88671875" style="60" customWidth="1"/>
    <col min="14857" max="15104" width="11.5546875" style="60"/>
    <col min="15105" max="15105" width="23.88671875" style="60" customWidth="1"/>
    <col min="15106" max="15106" width="22.88671875" style="60" customWidth="1"/>
    <col min="15107" max="15107" width="26" style="60" customWidth="1"/>
    <col min="15108" max="15108" width="22.88671875" style="60" customWidth="1"/>
    <col min="15109" max="15109" width="30.44140625" style="60" customWidth="1"/>
    <col min="15110" max="15110" width="31" style="60" customWidth="1"/>
    <col min="15111" max="15111" width="25.88671875" style="60" customWidth="1"/>
    <col min="15112" max="15112" width="22.88671875" style="60" customWidth="1"/>
    <col min="15113" max="15360" width="11.5546875" style="60"/>
    <col min="15361" max="15361" width="23.88671875" style="60" customWidth="1"/>
    <col min="15362" max="15362" width="22.88671875" style="60" customWidth="1"/>
    <col min="15363" max="15363" width="26" style="60" customWidth="1"/>
    <col min="15364" max="15364" width="22.88671875" style="60" customWidth="1"/>
    <col min="15365" max="15365" width="30.44140625" style="60" customWidth="1"/>
    <col min="15366" max="15366" width="31" style="60" customWidth="1"/>
    <col min="15367" max="15367" width="25.88671875" style="60" customWidth="1"/>
    <col min="15368" max="15368" width="22.88671875" style="60" customWidth="1"/>
    <col min="15369" max="15616" width="11.5546875" style="60"/>
    <col min="15617" max="15617" width="23.88671875" style="60" customWidth="1"/>
    <col min="15618" max="15618" width="22.88671875" style="60" customWidth="1"/>
    <col min="15619" max="15619" width="26" style="60" customWidth="1"/>
    <col min="15620" max="15620" width="22.88671875" style="60" customWidth="1"/>
    <col min="15621" max="15621" width="30.44140625" style="60" customWidth="1"/>
    <col min="15622" max="15622" width="31" style="60" customWidth="1"/>
    <col min="15623" max="15623" width="25.88671875" style="60" customWidth="1"/>
    <col min="15624" max="15624" width="22.88671875" style="60" customWidth="1"/>
    <col min="15625" max="15872" width="11.5546875" style="60"/>
    <col min="15873" max="15873" width="23.88671875" style="60" customWidth="1"/>
    <col min="15874" max="15874" width="22.88671875" style="60" customWidth="1"/>
    <col min="15875" max="15875" width="26" style="60" customWidth="1"/>
    <col min="15876" max="15876" width="22.88671875" style="60" customWidth="1"/>
    <col min="15877" max="15877" width="30.44140625" style="60" customWidth="1"/>
    <col min="15878" max="15878" width="31" style="60" customWidth="1"/>
    <col min="15879" max="15879" width="25.88671875" style="60" customWidth="1"/>
    <col min="15880" max="15880" width="22.88671875" style="60" customWidth="1"/>
    <col min="15881" max="16128" width="11.5546875" style="60"/>
    <col min="16129" max="16129" width="23.88671875" style="60" customWidth="1"/>
    <col min="16130" max="16130" width="22.88671875" style="60" customWidth="1"/>
    <col min="16131" max="16131" width="26" style="60" customWidth="1"/>
    <col min="16132" max="16132" width="22.88671875" style="60" customWidth="1"/>
    <col min="16133" max="16133" width="30.44140625" style="60" customWidth="1"/>
    <col min="16134" max="16134" width="31" style="60" customWidth="1"/>
    <col min="16135" max="16135" width="25.88671875" style="60" customWidth="1"/>
    <col min="16136" max="16136" width="22.88671875" style="60" customWidth="1"/>
    <col min="16137" max="16384" width="11.5546875" style="60"/>
  </cols>
  <sheetData>
    <row r="1" spans="1:9" ht="38.25" customHeight="1" x14ac:dyDescent="0.25">
      <c r="A1" s="59" t="s">
        <v>773</v>
      </c>
      <c r="B1" s="59" t="s">
        <v>774</v>
      </c>
      <c r="C1" s="59" t="s">
        <v>775</v>
      </c>
      <c r="D1" s="59" t="s">
        <v>776</v>
      </c>
      <c r="E1" s="59" t="s">
        <v>777</v>
      </c>
      <c r="F1" s="59" t="s">
        <v>778</v>
      </c>
      <c r="G1" s="59" t="s">
        <v>779</v>
      </c>
      <c r="H1" s="59" t="s">
        <v>65</v>
      </c>
      <c r="I1" s="59" t="s">
        <v>780</v>
      </c>
    </row>
    <row r="2" spans="1:9" x14ac:dyDescent="0.25">
      <c r="A2" s="60" t="s">
        <v>783</v>
      </c>
      <c r="B2" s="60" t="s">
        <v>787</v>
      </c>
      <c r="C2" s="60" t="s">
        <v>30</v>
      </c>
      <c r="D2" s="60" t="s">
        <v>34</v>
      </c>
      <c r="E2" s="60" t="s">
        <v>34</v>
      </c>
      <c r="F2" s="60" t="s">
        <v>48</v>
      </c>
      <c r="G2" s="60" t="s">
        <v>56</v>
      </c>
      <c r="H2" s="60" t="s">
        <v>53</v>
      </c>
      <c r="I2" s="60" t="s">
        <v>785</v>
      </c>
    </row>
    <row r="3" spans="1:9" x14ac:dyDescent="0.25">
      <c r="A3" s="60" t="s">
        <v>19</v>
      </c>
      <c r="B3" s="60" t="s">
        <v>788</v>
      </c>
      <c r="C3" s="60" t="s">
        <v>32</v>
      </c>
      <c r="D3" s="60" t="s">
        <v>789</v>
      </c>
      <c r="E3" s="60" t="s">
        <v>792</v>
      </c>
      <c r="F3" s="60" t="s">
        <v>49</v>
      </c>
      <c r="G3" s="60" t="s">
        <v>57</v>
      </c>
      <c r="I3" s="60" t="s">
        <v>786</v>
      </c>
    </row>
    <row r="4" spans="1:9" x14ac:dyDescent="0.25">
      <c r="A4" s="60" t="s">
        <v>784</v>
      </c>
      <c r="D4" s="60" t="s">
        <v>37</v>
      </c>
      <c r="F4" s="60" t="s">
        <v>52</v>
      </c>
    </row>
    <row r="5" spans="1:9" x14ac:dyDescent="0.25">
      <c r="A5" s="60" t="s">
        <v>38</v>
      </c>
      <c r="D5" s="60" t="s">
        <v>31</v>
      </c>
      <c r="F5" s="60" t="s">
        <v>53</v>
      </c>
    </row>
    <row r="6" spans="1:9" x14ac:dyDescent="0.25">
      <c r="A6" s="60" t="s">
        <v>26</v>
      </c>
      <c r="D6" s="60" t="s">
        <v>38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0F40-60B3-4BF1-B465-0DE2BD77B169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1" customWidth="1"/>
    <col min="2" max="4" width="13.6640625" style="31" customWidth="1"/>
    <col min="5" max="6" width="14.88671875" style="31" customWidth="1"/>
    <col min="7" max="13" width="13.6640625" style="31" customWidth="1"/>
    <col min="14" max="256" width="11.44140625" style="31"/>
    <col min="257" max="257" width="2" style="31" customWidth="1"/>
    <col min="258" max="260" width="13.6640625" style="31" customWidth="1"/>
    <col min="261" max="262" width="14.88671875" style="31" customWidth="1"/>
    <col min="263" max="269" width="13.6640625" style="31" customWidth="1"/>
    <col min="270" max="512" width="11.44140625" style="31"/>
    <col min="513" max="513" width="2" style="31" customWidth="1"/>
    <col min="514" max="516" width="13.6640625" style="31" customWidth="1"/>
    <col min="517" max="518" width="14.88671875" style="31" customWidth="1"/>
    <col min="519" max="525" width="13.6640625" style="31" customWidth="1"/>
    <col min="526" max="768" width="11.44140625" style="31"/>
    <col min="769" max="769" width="2" style="31" customWidth="1"/>
    <col min="770" max="772" width="13.6640625" style="31" customWidth="1"/>
    <col min="773" max="774" width="14.88671875" style="31" customWidth="1"/>
    <col min="775" max="781" width="13.6640625" style="31" customWidth="1"/>
    <col min="782" max="1024" width="11.44140625" style="31"/>
    <col min="1025" max="1025" width="2" style="31" customWidth="1"/>
    <col min="1026" max="1028" width="13.6640625" style="31" customWidth="1"/>
    <col min="1029" max="1030" width="14.88671875" style="31" customWidth="1"/>
    <col min="1031" max="1037" width="13.6640625" style="31" customWidth="1"/>
    <col min="1038" max="1280" width="11.44140625" style="31"/>
    <col min="1281" max="1281" width="2" style="31" customWidth="1"/>
    <col min="1282" max="1284" width="13.6640625" style="31" customWidth="1"/>
    <col min="1285" max="1286" width="14.88671875" style="31" customWidth="1"/>
    <col min="1287" max="1293" width="13.6640625" style="31" customWidth="1"/>
    <col min="1294" max="1536" width="11.44140625" style="31"/>
    <col min="1537" max="1537" width="2" style="31" customWidth="1"/>
    <col min="1538" max="1540" width="13.6640625" style="31" customWidth="1"/>
    <col min="1541" max="1542" width="14.88671875" style="31" customWidth="1"/>
    <col min="1543" max="1549" width="13.6640625" style="31" customWidth="1"/>
    <col min="1550" max="1792" width="11.44140625" style="31"/>
    <col min="1793" max="1793" width="2" style="31" customWidth="1"/>
    <col min="1794" max="1796" width="13.6640625" style="31" customWidth="1"/>
    <col min="1797" max="1798" width="14.88671875" style="31" customWidth="1"/>
    <col min="1799" max="1805" width="13.6640625" style="31" customWidth="1"/>
    <col min="1806" max="2048" width="11.44140625" style="31"/>
    <col min="2049" max="2049" width="2" style="31" customWidth="1"/>
    <col min="2050" max="2052" width="13.6640625" style="31" customWidth="1"/>
    <col min="2053" max="2054" width="14.88671875" style="31" customWidth="1"/>
    <col min="2055" max="2061" width="13.6640625" style="31" customWidth="1"/>
    <col min="2062" max="2304" width="11.44140625" style="31"/>
    <col min="2305" max="2305" width="2" style="31" customWidth="1"/>
    <col min="2306" max="2308" width="13.6640625" style="31" customWidth="1"/>
    <col min="2309" max="2310" width="14.88671875" style="31" customWidth="1"/>
    <col min="2311" max="2317" width="13.6640625" style="31" customWidth="1"/>
    <col min="2318" max="2560" width="11.44140625" style="31"/>
    <col min="2561" max="2561" width="2" style="31" customWidth="1"/>
    <col min="2562" max="2564" width="13.6640625" style="31" customWidth="1"/>
    <col min="2565" max="2566" width="14.88671875" style="31" customWidth="1"/>
    <col min="2567" max="2573" width="13.6640625" style="31" customWidth="1"/>
    <col min="2574" max="2816" width="11.44140625" style="31"/>
    <col min="2817" max="2817" width="2" style="31" customWidth="1"/>
    <col min="2818" max="2820" width="13.6640625" style="31" customWidth="1"/>
    <col min="2821" max="2822" width="14.88671875" style="31" customWidth="1"/>
    <col min="2823" max="2829" width="13.6640625" style="31" customWidth="1"/>
    <col min="2830" max="3072" width="11.44140625" style="31"/>
    <col min="3073" max="3073" width="2" style="31" customWidth="1"/>
    <col min="3074" max="3076" width="13.6640625" style="31" customWidth="1"/>
    <col min="3077" max="3078" width="14.88671875" style="31" customWidth="1"/>
    <col min="3079" max="3085" width="13.6640625" style="31" customWidth="1"/>
    <col min="3086" max="3328" width="11.44140625" style="31"/>
    <col min="3329" max="3329" width="2" style="31" customWidth="1"/>
    <col min="3330" max="3332" width="13.6640625" style="31" customWidth="1"/>
    <col min="3333" max="3334" width="14.88671875" style="31" customWidth="1"/>
    <col min="3335" max="3341" width="13.6640625" style="31" customWidth="1"/>
    <col min="3342" max="3584" width="11.44140625" style="31"/>
    <col min="3585" max="3585" width="2" style="31" customWidth="1"/>
    <col min="3586" max="3588" width="13.6640625" style="31" customWidth="1"/>
    <col min="3589" max="3590" width="14.88671875" style="31" customWidth="1"/>
    <col min="3591" max="3597" width="13.6640625" style="31" customWidth="1"/>
    <col min="3598" max="3840" width="11.44140625" style="31"/>
    <col min="3841" max="3841" width="2" style="31" customWidth="1"/>
    <col min="3842" max="3844" width="13.6640625" style="31" customWidth="1"/>
    <col min="3845" max="3846" width="14.88671875" style="31" customWidth="1"/>
    <col min="3847" max="3853" width="13.6640625" style="31" customWidth="1"/>
    <col min="3854" max="4096" width="11.44140625" style="31"/>
    <col min="4097" max="4097" width="2" style="31" customWidth="1"/>
    <col min="4098" max="4100" width="13.6640625" style="31" customWidth="1"/>
    <col min="4101" max="4102" width="14.88671875" style="31" customWidth="1"/>
    <col min="4103" max="4109" width="13.6640625" style="31" customWidth="1"/>
    <col min="4110" max="4352" width="11.44140625" style="31"/>
    <col min="4353" max="4353" width="2" style="31" customWidth="1"/>
    <col min="4354" max="4356" width="13.6640625" style="31" customWidth="1"/>
    <col min="4357" max="4358" width="14.88671875" style="31" customWidth="1"/>
    <col min="4359" max="4365" width="13.6640625" style="31" customWidth="1"/>
    <col min="4366" max="4608" width="11.44140625" style="31"/>
    <col min="4609" max="4609" width="2" style="31" customWidth="1"/>
    <col min="4610" max="4612" width="13.6640625" style="31" customWidth="1"/>
    <col min="4613" max="4614" width="14.88671875" style="31" customWidth="1"/>
    <col min="4615" max="4621" width="13.6640625" style="31" customWidth="1"/>
    <col min="4622" max="4864" width="11.44140625" style="31"/>
    <col min="4865" max="4865" width="2" style="31" customWidth="1"/>
    <col min="4866" max="4868" width="13.6640625" style="31" customWidth="1"/>
    <col min="4869" max="4870" width="14.88671875" style="31" customWidth="1"/>
    <col min="4871" max="4877" width="13.6640625" style="31" customWidth="1"/>
    <col min="4878" max="5120" width="11.44140625" style="31"/>
    <col min="5121" max="5121" width="2" style="31" customWidth="1"/>
    <col min="5122" max="5124" width="13.6640625" style="31" customWidth="1"/>
    <col min="5125" max="5126" width="14.88671875" style="31" customWidth="1"/>
    <col min="5127" max="5133" width="13.6640625" style="31" customWidth="1"/>
    <col min="5134" max="5376" width="11.44140625" style="31"/>
    <col min="5377" max="5377" width="2" style="31" customWidth="1"/>
    <col min="5378" max="5380" width="13.6640625" style="31" customWidth="1"/>
    <col min="5381" max="5382" width="14.88671875" style="31" customWidth="1"/>
    <col min="5383" max="5389" width="13.6640625" style="31" customWidth="1"/>
    <col min="5390" max="5632" width="11.44140625" style="31"/>
    <col min="5633" max="5633" width="2" style="31" customWidth="1"/>
    <col min="5634" max="5636" width="13.6640625" style="31" customWidth="1"/>
    <col min="5637" max="5638" width="14.88671875" style="31" customWidth="1"/>
    <col min="5639" max="5645" width="13.6640625" style="31" customWidth="1"/>
    <col min="5646" max="5888" width="11.44140625" style="31"/>
    <col min="5889" max="5889" width="2" style="31" customWidth="1"/>
    <col min="5890" max="5892" width="13.6640625" style="31" customWidth="1"/>
    <col min="5893" max="5894" width="14.88671875" style="31" customWidth="1"/>
    <col min="5895" max="5901" width="13.6640625" style="31" customWidth="1"/>
    <col min="5902" max="6144" width="11.44140625" style="31"/>
    <col min="6145" max="6145" width="2" style="31" customWidth="1"/>
    <col min="6146" max="6148" width="13.6640625" style="31" customWidth="1"/>
    <col min="6149" max="6150" width="14.88671875" style="31" customWidth="1"/>
    <col min="6151" max="6157" width="13.6640625" style="31" customWidth="1"/>
    <col min="6158" max="6400" width="11.44140625" style="31"/>
    <col min="6401" max="6401" width="2" style="31" customWidth="1"/>
    <col min="6402" max="6404" width="13.6640625" style="31" customWidth="1"/>
    <col min="6405" max="6406" width="14.88671875" style="31" customWidth="1"/>
    <col min="6407" max="6413" width="13.6640625" style="31" customWidth="1"/>
    <col min="6414" max="6656" width="11.44140625" style="31"/>
    <col min="6657" max="6657" width="2" style="31" customWidth="1"/>
    <col min="6658" max="6660" width="13.6640625" style="31" customWidth="1"/>
    <col min="6661" max="6662" width="14.88671875" style="31" customWidth="1"/>
    <col min="6663" max="6669" width="13.6640625" style="31" customWidth="1"/>
    <col min="6670" max="6912" width="11.44140625" style="31"/>
    <col min="6913" max="6913" width="2" style="31" customWidth="1"/>
    <col min="6914" max="6916" width="13.6640625" style="31" customWidth="1"/>
    <col min="6917" max="6918" width="14.88671875" style="31" customWidth="1"/>
    <col min="6919" max="6925" width="13.6640625" style="31" customWidth="1"/>
    <col min="6926" max="7168" width="11.44140625" style="31"/>
    <col min="7169" max="7169" width="2" style="31" customWidth="1"/>
    <col min="7170" max="7172" width="13.6640625" style="31" customWidth="1"/>
    <col min="7173" max="7174" width="14.88671875" style="31" customWidth="1"/>
    <col min="7175" max="7181" width="13.6640625" style="31" customWidth="1"/>
    <col min="7182" max="7424" width="11.44140625" style="31"/>
    <col min="7425" max="7425" width="2" style="31" customWidth="1"/>
    <col min="7426" max="7428" width="13.6640625" style="31" customWidth="1"/>
    <col min="7429" max="7430" width="14.88671875" style="31" customWidth="1"/>
    <col min="7431" max="7437" width="13.6640625" style="31" customWidth="1"/>
    <col min="7438" max="7680" width="11.44140625" style="31"/>
    <col min="7681" max="7681" width="2" style="31" customWidth="1"/>
    <col min="7682" max="7684" width="13.6640625" style="31" customWidth="1"/>
    <col min="7685" max="7686" width="14.88671875" style="31" customWidth="1"/>
    <col min="7687" max="7693" width="13.6640625" style="31" customWidth="1"/>
    <col min="7694" max="7936" width="11.44140625" style="31"/>
    <col min="7937" max="7937" width="2" style="31" customWidth="1"/>
    <col min="7938" max="7940" width="13.6640625" style="31" customWidth="1"/>
    <col min="7941" max="7942" width="14.88671875" style="31" customWidth="1"/>
    <col min="7943" max="7949" width="13.6640625" style="31" customWidth="1"/>
    <col min="7950" max="8192" width="11.44140625" style="31"/>
    <col min="8193" max="8193" width="2" style="31" customWidth="1"/>
    <col min="8194" max="8196" width="13.6640625" style="31" customWidth="1"/>
    <col min="8197" max="8198" width="14.88671875" style="31" customWidth="1"/>
    <col min="8199" max="8205" width="13.6640625" style="31" customWidth="1"/>
    <col min="8206" max="8448" width="11.44140625" style="31"/>
    <col min="8449" max="8449" width="2" style="31" customWidth="1"/>
    <col min="8450" max="8452" width="13.6640625" style="31" customWidth="1"/>
    <col min="8453" max="8454" width="14.88671875" style="31" customWidth="1"/>
    <col min="8455" max="8461" width="13.6640625" style="31" customWidth="1"/>
    <col min="8462" max="8704" width="11.44140625" style="31"/>
    <col min="8705" max="8705" width="2" style="31" customWidth="1"/>
    <col min="8706" max="8708" width="13.6640625" style="31" customWidth="1"/>
    <col min="8709" max="8710" width="14.88671875" style="31" customWidth="1"/>
    <col min="8711" max="8717" width="13.6640625" style="31" customWidth="1"/>
    <col min="8718" max="8960" width="11.44140625" style="31"/>
    <col min="8961" max="8961" width="2" style="31" customWidth="1"/>
    <col min="8962" max="8964" width="13.6640625" style="31" customWidth="1"/>
    <col min="8965" max="8966" width="14.88671875" style="31" customWidth="1"/>
    <col min="8967" max="8973" width="13.6640625" style="31" customWidth="1"/>
    <col min="8974" max="9216" width="11.44140625" style="31"/>
    <col min="9217" max="9217" width="2" style="31" customWidth="1"/>
    <col min="9218" max="9220" width="13.6640625" style="31" customWidth="1"/>
    <col min="9221" max="9222" width="14.88671875" style="31" customWidth="1"/>
    <col min="9223" max="9229" width="13.6640625" style="31" customWidth="1"/>
    <col min="9230" max="9472" width="11.44140625" style="31"/>
    <col min="9473" max="9473" width="2" style="31" customWidth="1"/>
    <col min="9474" max="9476" width="13.6640625" style="31" customWidth="1"/>
    <col min="9477" max="9478" width="14.88671875" style="31" customWidth="1"/>
    <col min="9479" max="9485" width="13.6640625" style="31" customWidth="1"/>
    <col min="9486" max="9728" width="11.44140625" style="31"/>
    <col min="9729" max="9729" width="2" style="31" customWidth="1"/>
    <col min="9730" max="9732" width="13.6640625" style="31" customWidth="1"/>
    <col min="9733" max="9734" width="14.88671875" style="31" customWidth="1"/>
    <col min="9735" max="9741" width="13.6640625" style="31" customWidth="1"/>
    <col min="9742" max="9984" width="11.44140625" style="31"/>
    <col min="9985" max="9985" width="2" style="31" customWidth="1"/>
    <col min="9986" max="9988" width="13.6640625" style="31" customWidth="1"/>
    <col min="9989" max="9990" width="14.88671875" style="31" customWidth="1"/>
    <col min="9991" max="9997" width="13.6640625" style="31" customWidth="1"/>
    <col min="9998" max="10240" width="11.44140625" style="31"/>
    <col min="10241" max="10241" width="2" style="31" customWidth="1"/>
    <col min="10242" max="10244" width="13.6640625" style="31" customWidth="1"/>
    <col min="10245" max="10246" width="14.88671875" style="31" customWidth="1"/>
    <col min="10247" max="10253" width="13.6640625" style="31" customWidth="1"/>
    <col min="10254" max="10496" width="11.44140625" style="31"/>
    <col min="10497" max="10497" width="2" style="31" customWidth="1"/>
    <col min="10498" max="10500" width="13.6640625" style="31" customWidth="1"/>
    <col min="10501" max="10502" width="14.88671875" style="31" customWidth="1"/>
    <col min="10503" max="10509" width="13.6640625" style="31" customWidth="1"/>
    <col min="10510" max="10752" width="11.44140625" style="31"/>
    <col min="10753" max="10753" width="2" style="31" customWidth="1"/>
    <col min="10754" max="10756" width="13.6640625" style="31" customWidth="1"/>
    <col min="10757" max="10758" width="14.88671875" style="31" customWidth="1"/>
    <col min="10759" max="10765" width="13.6640625" style="31" customWidth="1"/>
    <col min="10766" max="11008" width="11.44140625" style="31"/>
    <col min="11009" max="11009" width="2" style="31" customWidth="1"/>
    <col min="11010" max="11012" width="13.6640625" style="31" customWidth="1"/>
    <col min="11013" max="11014" width="14.88671875" style="31" customWidth="1"/>
    <col min="11015" max="11021" width="13.6640625" style="31" customWidth="1"/>
    <col min="11022" max="11264" width="11.44140625" style="31"/>
    <col min="11265" max="11265" width="2" style="31" customWidth="1"/>
    <col min="11266" max="11268" width="13.6640625" style="31" customWidth="1"/>
    <col min="11269" max="11270" width="14.88671875" style="31" customWidth="1"/>
    <col min="11271" max="11277" width="13.6640625" style="31" customWidth="1"/>
    <col min="11278" max="11520" width="11.44140625" style="31"/>
    <col min="11521" max="11521" width="2" style="31" customWidth="1"/>
    <col min="11522" max="11524" width="13.6640625" style="31" customWidth="1"/>
    <col min="11525" max="11526" width="14.88671875" style="31" customWidth="1"/>
    <col min="11527" max="11533" width="13.6640625" style="31" customWidth="1"/>
    <col min="11534" max="11776" width="11.44140625" style="31"/>
    <col min="11777" max="11777" width="2" style="31" customWidth="1"/>
    <col min="11778" max="11780" width="13.6640625" style="31" customWidth="1"/>
    <col min="11781" max="11782" width="14.88671875" style="31" customWidth="1"/>
    <col min="11783" max="11789" width="13.6640625" style="31" customWidth="1"/>
    <col min="11790" max="12032" width="11.44140625" style="31"/>
    <col min="12033" max="12033" width="2" style="31" customWidth="1"/>
    <col min="12034" max="12036" width="13.6640625" style="31" customWidth="1"/>
    <col min="12037" max="12038" width="14.88671875" style="31" customWidth="1"/>
    <col min="12039" max="12045" width="13.6640625" style="31" customWidth="1"/>
    <col min="12046" max="12288" width="11.44140625" style="31"/>
    <col min="12289" max="12289" width="2" style="31" customWidth="1"/>
    <col min="12290" max="12292" width="13.6640625" style="31" customWidth="1"/>
    <col min="12293" max="12294" width="14.88671875" style="31" customWidth="1"/>
    <col min="12295" max="12301" width="13.6640625" style="31" customWidth="1"/>
    <col min="12302" max="12544" width="11.44140625" style="31"/>
    <col min="12545" max="12545" width="2" style="31" customWidth="1"/>
    <col min="12546" max="12548" width="13.6640625" style="31" customWidth="1"/>
    <col min="12549" max="12550" width="14.88671875" style="31" customWidth="1"/>
    <col min="12551" max="12557" width="13.6640625" style="31" customWidth="1"/>
    <col min="12558" max="12800" width="11.44140625" style="31"/>
    <col min="12801" max="12801" width="2" style="31" customWidth="1"/>
    <col min="12802" max="12804" width="13.6640625" style="31" customWidth="1"/>
    <col min="12805" max="12806" width="14.88671875" style="31" customWidth="1"/>
    <col min="12807" max="12813" width="13.6640625" style="31" customWidth="1"/>
    <col min="12814" max="13056" width="11.44140625" style="31"/>
    <col min="13057" max="13057" width="2" style="31" customWidth="1"/>
    <col min="13058" max="13060" width="13.6640625" style="31" customWidth="1"/>
    <col min="13061" max="13062" width="14.88671875" style="31" customWidth="1"/>
    <col min="13063" max="13069" width="13.6640625" style="31" customWidth="1"/>
    <col min="13070" max="13312" width="11.44140625" style="31"/>
    <col min="13313" max="13313" width="2" style="31" customWidth="1"/>
    <col min="13314" max="13316" width="13.6640625" style="31" customWidth="1"/>
    <col min="13317" max="13318" width="14.88671875" style="31" customWidth="1"/>
    <col min="13319" max="13325" width="13.6640625" style="31" customWidth="1"/>
    <col min="13326" max="13568" width="11.44140625" style="31"/>
    <col min="13569" max="13569" width="2" style="31" customWidth="1"/>
    <col min="13570" max="13572" width="13.6640625" style="31" customWidth="1"/>
    <col min="13573" max="13574" width="14.88671875" style="31" customWidth="1"/>
    <col min="13575" max="13581" width="13.6640625" style="31" customWidth="1"/>
    <col min="13582" max="13824" width="11.44140625" style="31"/>
    <col min="13825" max="13825" width="2" style="31" customWidth="1"/>
    <col min="13826" max="13828" width="13.6640625" style="31" customWidth="1"/>
    <col min="13829" max="13830" width="14.88671875" style="31" customWidth="1"/>
    <col min="13831" max="13837" width="13.6640625" style="31" customWidth="1"/>
    <col min="13838" max="14080" width="11.44140625" style="31"/>
    <col min="14081" max="14081" width="2" style="31" customWidth="1"/>
    <col min="14082" max="14084" width="13.6640625" style="31" customWidth="1"/>
    <col min="14085" max="14086" width="14.88671875" style="31" customWidth="1"/>
    <col min="14087" max="14093" width="13.6640625" style="31" customWidth="1"/>
    <col min="14094" max="14336" width="11.44140625" style="31"/>
    <col min="14337" max="14337" width="2" style="31" customWidth="1"/>
    <col min="14338" max="14340" width="13.6640625" style="31" customWidth="1"/>
    <col min="14341" max="14342" width="14.88671875" style="31" customWidth="1"/>
    <col min="14343" max="14349" width="13.6640625" style="31" customWidth="1"/>
    <col min="14350" max="14592" width="11.44140625" style="31"/>
    <col min="14593" max="14593" width="2" style="31" customWidth="1"/>
    <col min="14594" max="14596" width="13.6640625" style="31" customWidth="1"/>
    <col min="14597" max="14598" width="14.88671875" style="31" customWidth="1"/>
    <col min="14599" max="14605" width="13.6640625" style="31" customWidth="1"/>
    <col min="14606" max="14848" width="11.44140625" style="31"/>
    <col min="14849" max="14849" width="2" style="31" customWidth="1"/>
    <col min="14850" max="14852" width="13.6640625" style="31" customWidth="1"/>
    <col min="14853" max="14854" width="14.88671875" style="31" customWidth="1"/>
    <col min="14855" max="14861" width="13.6640625" style="31" customWidth="1"/>
    <col min="14862" max="15104" width="11.44140625" style="31"/>
    <col min="15105" max="15105" width="2" style="31" customWidth="1"/>
    <col min="15106" max="15108" width="13.6640625" style="31" customWidth="1"/>
    <col min="15109" max="15110" width="14.88671875" style="31" customWidth="1"/>
    <col min="15111" max="15117" width="13.6640625" style="31" customWidth="1"/>
    <col min="15118" max="15360" width="11.44140625" style="31"/>
    <col min="15361" max="15361" width="2" style="31" customWidth="1"/>
    <col min="15362" max="15364" width="13.6640625" style="31" customWidth="1"/>
    <col min="15365" max="15366" width="14.88671875" style="31" customWidth="1"/>
    <col min="15367" max="15373" width="13.6640625" style="31" customWidth="1"/>
    <col min="15374" max="15616" width="11.44140625" style="31"/>
    <col min="15617" max="15617" width="2" style="31" customWidth="1"/>
    <col min="15618" max="15620" width="13.6640625" style="31" customWidth="1"/>
    <col min="15621" max="15622" width="14.88671875" style="31" customWidth="1"/>
    <col min="15623" max="15629" width="13.6640625" style="31" customWidth="1"/>
    <col min="15630" max="15872" width="11.44140625" style="31"/>
    <col min="15873" max="15873" width="2" style="31" customWidth="1"/>
    <col min="15874" max="15876" width="13.6640625" style="31" customWidth="1"/>
    <col min="15877" max="15878" width="14.88671875" style="31" customWidth="1"/>
    <col min="15879" max="15885" width="13.6640625" style="31" customWidth="1"/>
    <col min="15886" max="16128" width="11.44140625" style="31"/>
    <col min="16129" max="16129" width="2" style="31" customWidth="1"/>
    <col min="16130" max="16132" width="13.6640625" style="31" customWidth="1"/>
    <col min="16133" max="16134" width="14.88671875" style="31" customWidth="1"/>
    <col min="16135" max="16141" width="13.6640625" style="31" customWidth="1"/>
    <col min="16142" max="16384" width="11.44140625" style="31"/>
  </cols>
  <sheetData>
    <row r="2" spans="2:13" s="27" customFormat="1" ht="15.6" x14ac:dyDescent="0.3">
      <c r="B2" s="27" t="s">
        <v>722</v>
      </c>
    </row>
    <row r="4" spans="2:13" ht="40.200000000000003" thickBot="1" x14ac:dyDescent="0.3">
      <c r="B4" s="28" t="s">
        <v>69</v>
      </c>
      <c r="C4" s="29" t="s">
        <v>723</v>
      </c>
      <c r="D4" s="29" t="s">
        <v>724</v>
      </c>
      <c r="E4" s="29" t="s">
        <v>725</v>
      </c>
      <c r="F4" s="29" t="s">
        <v>726</v>
      </c>
      <c r="G4" s="29" t="s">
        <v>727</v>
      </c>
      <c r="H4" s="29" t="s">
        <v>728</v>
      </c>
      <c r="I4" s="29" t="s">
        <v>729</v>
      </c>
      <c r="J4" s="29" t="s">
        <v>730</v>
      </c>
      <c r="K4" s="29" t="s">
        <v>80</v>
      </c>
      <c r="L4" s="29" t="s">
        <v>731</v>
      </c>
      <c r="M4" s="30" t="s">
        <v>82</v>
      </c>
    </row>
    <row r="5" spans="2:13" s="37" customFormat="1" ht="22.5" customHeight="1" thickBot="1" x14ac:dyDescent="0.35">
      <c r="B5" s="32">
        <v>1</v>
      </c>
      <c r="C5" s="33">
        <v>2</v>
      </c>
      <c r="D5" s="33">
        <v>2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35">
        <v>3</v>
      </c>
      <c r="L5" s="34">
        <v>1</v>
      </c>
      <c r="M5" s="36">
        <v>1</v>
      </c>
    </row>
    <row r="8" spans="2:13" ht="15.6" x14ac:dyDescent="0.3">
      <c r="B8" s="38" t="s">
        <v>732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3" ht="40.200000000000003" thickBot="1" x14ac:dyDescent="0.3">
      <c r="D10" s="40" t="s">
        <v>69</v>
      </c>
      <c r="E10" s="41" t="s">
        <v>725</v>
      </c>
      <c r="F10" s="41" t="s">
        <v>726</v>
      </c>
      <c r="G10" s="41" t="s">
        <v>727</v>
      </c>
      <c r="H10" s="41" t="s">
        <v>728</v>
      </c>
      <c r="I10" s="41" t="s">
        <v>729</v>
      </c>
      <c r="J10" s="41" t="s">
        <v>730</v>
      </c>
      <c r="K10" s="41" t="s">
        <v>731</v>
      </c>
      <c r="L10" s="42" t="s">
        <v>82</v>
      </c>
      <c r="M10" s="43"/>
    </row>
    <row r="11" spans="2:13" ht="13.2" customHeight="1" x14ac:dyDescent="0.25">
      <c r="B11" s="145" t="s">
        <v>733</v>
      </c>
      <c r="C11" s="145"/>
      <c r="D11" s="44">
        <f>DatosDelitos!C5+DatosDelitos!C13-DatosDelitos!C17</f>
        <v>2</v>
      </c>
      <c r="E11" s="45">
        <f>DatosDelitos!H5+DatosDelitos!H13-DatosDelitos!H17</f>
        <v>0</v>
      </c>
      <c r="F11" s="45">
        <f>DatosDelitos!I5+DatosDelitos!I13-DatosDelitos!I17</f>
        <v>0</v>
      </c>
      <c r="G11" s="45">
        <f>DatosDelitos!J5+DatosDelitos!J13-DatosDelitos!J17</f>
        <v>0</v>
      </c>
      <c r="H11" s="46">
        <f>DatosDelitos!K5+DatosDelitos!K13-DatosDelitos!K17</f>
        <v>0</v>
      </c>
      <c r="I11" s="46">
        <f>DatosDelitos!L5+DatosDelitos!L13-DatosDelitos!L17</f>
        <v>0</v>
      </c>
      <c r="J11" s="46">
        <f>DatosDelitos!M5+DatosDelitos!M13-DatosDelitos!M17</f>
        <v>0</v>
      </c>
      <c r="K11" s="46">
        <f>DatosDelitos!O5+DatosDelitos!O13-DatosDelitos!O17</f>
        <v>0</v>
      </c>
      <c r="L11" s="47">
        <f>DatosDelitos!P5+DatosDelitos!P13-DatosDelitos!P17</f>
        <v>0</v>
      </c>
    </row>
    <row r="12" spans="2:13" ht="13.2" customHeight="1" x14ac:dyDescent="0.25">
      <c r="B12" s="142" t="s">
        <v>94</v>
      </c>
      <c r="C12" s="142"/>
      <c r="D12" s="48">
        <f>DatosDelitos!C10</f>
        <v>0</v>
      </c>
      <c r="E12" s="49">
        <f>DatosDelitos!H10</f>
        <v>0</v>
      </c>
      <c r="F12" s="49">
        <f>DatosDelitos!I10</f>
        <v>0</v>
      </c>
      <c r="G12" s="49">
        <f>DatosDelitos!J10</f>
        <v>0</v>
      </c>
      <c r="H12" s="49">
        <f>DatosDelitos!K10</f>
        <v>0</v>
      </c>
      <c r="I12" s="49">
        <f>DatosDelitos!L10</f>
        <v>0</v>
      </c>
      <c r="J12" s="49">
        <f>DatosDelitos!M10</f>
        <v>0</v>
      </c>
      <c r="K12" s="49">
        <f>DatosDelitos!O10</f>
        <v>0</v>
      </c>
      <c r="L12" s="50">
        <f>DatosDelitos!P10</f>
        <v>0</v>
      </c>
    </row>
    <row r="13" spans="2:13" ht="13.2" customHeight="1" x14ac:dyDescent="0.25">
      <c r="B13" s="142" t="s">
        <v>112</v>
      </c>
      <c r="C13" s="142"/>
      <c r="D13" s="48">
        <f>DatosDelitos!C20</f>
        <v>0</v>
      </c>
      <c r="E13" s="49">
        <f>DatosDelitos!H20</f>
        <v>0</v>
      </c>
      <c r="F13" s="49">
        <f>DatosDelitos!I20</f>
        <v>0</v>
      </c>
      <c r="G13" s="49">
        <f>DatosDelitos!J20</f>
        <v>0</v>
      </c>
      <c r="H13" s="49">
        <f>DatosDelitos!K20</f>
        <v>0</v>
      </c>
      <c r="I13" s="49">
        <f>DatosDelitos!L20</f>
        <v>0</v>
      </c>
      <c r="J13" s="49">
        <f>DatosDelitos!M20</f>
        <v>0</v>
      </c>
      <c r="K13" s="49">
        <f>DatosDelitos!O20</f>
        <v>0</v>
      </c>
      <c r="L13" s="50">
        <f>DatosDelitos!P20</f>
        <v>0</v>
      </c>
    </row>
    <row r="14" spans="2:13" ht="13.2" customHeight="1" x14ac:dyDescent="0.25">
      <c r="B14" s="142" t="s">
        <v>117</v>
      </c>
      <c r="C14" s="142"/>
      <c r="D14" s="48">
        <f>DatosDelitos!C23</f>
        <v>0</v>
      </c>
      <c r="E14" s="49">
        <f>DatosDelitos!H23</f>
        <v>0</v>
      </c>
      <c r="F14" s="49">
        <f>DatosDelitos!I23</f>
        <v>0</v>
      </c>
      <c r="G14" s="49">
        <f>DatosDelitos!J23</f>
        <v>0</v>
      </c>
      <c r="H14" s="49">
        <f>DatosDelitos!K23</f>
        <v>0</v>
      </c>
      <c r="I14" s="49">
        <f>DatosDelitos!L23</f>
        <v>0</v>
      </c>
      <c r="J14" s="49">
        <f>DatosDelitos!M23</f>
        <v>0</v>
      </c>
      <c r="K14" s="49">
        <f>DatosDelitos!O23</f>
        <v>0</v>
      </c>
      <c r="L14" s="50">
        <f>DatosDelitos!P23</f>
        <v>0</v>
      </c>
    </row>
    <row r="15" spans="2:13" ht="13.2" customHeight="1" x14ac:dyDescent="0.25">
      <c r="B15" s="142" t="s">
        <v>734</v>
      </c>
      <c r="C15" s="142"/>
      <c r="D15" s="48">
        <f>DatosDelitos!C17+DatosDelitos!C44</f>
        <v>8</v>
      </c>
      <c r="E15" s="49">
        <f>DatosDelitos!H17+DatosDelitos!H44</f>
        <v>0</v>
      </c>
      <c r="F15" s="49">
        <f>DatosDelitos!I16+DatosDelitos!I44</f>
        <v>0</v>
      </c>
      <c r="G15" s="49">
        <f>DatosDelitos!J17+DatosDelitos!J44</f>
        <v>0</v>
      </c>
      <c r="H15" s="49">
        <f>DatosDelitos!K17+DatosDelitos!K44</f>
        <v>0</v>
      </c>
      <c r="I15" s="49">
        <f>DatosDelitos!L17+DatosDelitos!L44</f>
        <v>0</v>
      </c>
      <c r="J15" s="49">
        <f>DatosDelitos!M17+DatosDelitos!M44</f>
        <v>0</v>
      </c>
      <c r="K15" s="49">
        <f>DatosDelitos!O17+DatosDelitos!O44</f>
        <v>0</v>
      </c>
      <c r="L15" s="50">
        <f>DatosDelitos!P17+DatosDelitos!P44</f>
        <v>0</v>
      </c>
    </row>
    <row r="16" spans="2:13" ht="13.2" customHeight="1" x14ac:dyDescent="0.25">
      <c r="B16" s="142" t="s">
        <v>735</v>
      </c>
      <c r="C16" s="142"/>
      <c r="D16" s="48">
        <f>DatosDelitos!C30</f>
        <v>8</v>
      </c>
      <c r="E16" s="49">
        <f>DatosDelitos!H30</f>
        <v>0</v>
      </c>
      <c r="F16" s="49">
        <f>DatosDelitos!I30</f>
        <v>0</v>
      </c>
      <c r="G16" s="49">
        <f>DatosDelitos!J30</f>
        <v>0</v>
      </c>
      <c r="H16" s="49">
        <f>DatosDelitos!K30</f>
        <v>0</v>
      </c>
      <c r="I16" s="49">
        <f>DatosDelitos!L30</f>
        <v>0</v>
      </c>
      <c r="J16" s="49">
        <f>DatosDelitos!M30</f>
        <v>0</v>
      </c>
      <c r="K16" s="49">
        <f>DatosDelitos!O30</f>
        <v>0</v>
      </c>
      <c r="L16" s="50">
        <f>DatosDelitos!P30</f>
        <v>0</v>
      </c>
    </row>
    <row r="17" spans="2:12" ht="13.2" customHeight="1" x14ac:dyDescent="0.25">
      <c r="B17" s="144" t="s">
        <v>736</v>
      </c>
      <c r="C17" s="144"/>
      <c r="D17" s="48">
        <f>DatosDelitos!C42-DatosDelitos!C44</f>
        <v>0</v>
      </c>
      <c r="E17" s="49">
        <f>DatosDelitos!H42-DatosDelitos!H44</f>
        <v>0</v>
      </c>
      <c r="F17" s="49">
        <f>DatosDelitos!I42-DatosDelitos!I44</f>
        <v>0</v>
      </c>
      <c r="G17" s="49">
        <f>DatosDelitos!J42-DatosDelitos!J44</f>
        <v>0</v>
      </c>
      <c r="H17" s="49">
        <f>DatosDelitos!K42-DatosDelitos!K44</f>
        <v>0</v>
      </c>
      <c r="I17" s="49">
        <f>DatosDelitos!L42-DatosDelitos!L44</f>
        <v>0</v>
      </c>
      <c r="J17" s="49">
        <f>DatosDelitos!M42-DatosDelitos!M44</f>
        <v>0</v>
      </c>
      <c r="K17" s="49">
        <f>DatosDelitos!O42-DatosDelitos!O44</f>
        <v>0</v>
      </c>
      <c r="L17" s="50">
        <f>DatosDelitos!P42-DatosDelitos!P44</f>
        <v>0</v>
      </c>
    </row>
    <row r="18" spans="2:12" ht="13.2" customHeight="1" x14ac:dyDescent="0.25">
      <c r="B18" s="142" t="s">
        <v>737</v>
      </c>
      <c r="C18" s="142"/>
      <c r="D18" s="48">
        <f>DatosDelitos!C50</f>
        <v>2</v>
      </c>
      <c r="E18" s="49">
        <f>DatosDelitos!H50</f>
        <v>0</v>
      </c>
      <c r="F18" s="49">
        <f>DatosDelitos!I50</f>
        <v>0</v>
      </c>
      <c r="G18" s="49">
        <f>DatosDelitos!J50</f>
        <v>0</v>
      </c>
      <c r="H18" s="49">
        <f>DatosDelitos!K50</f>
        <v>0</v>
      </c>
      <c r="I18" s="49">
        <f>DatosDelitos!L50</f>
        <v>0</v>
      </c>
      <c r="J18" s="49">
        <f>DatosDelitos!M50</f>
        <v>0</v>
      </c>
      <c r="K18" s="49">
        <f>DatosDelitos!O50</f>
        <v>0</v>
      </c>
      <c r="L18" s="50">
        <f>DatosDelitos!P50</f>
        <v>0</v>
      </c>
    </row>
    <row r="19" spans="2:12" ht="13.2" customHeight="1" x14ac:dyDescent="0.25">
      <c r="B19" s="142" t="s">
        <v>738</v>
      </c>
      <c r="C19" s="142"/>
      <c r="D19" s="48">
        <f>DatosDelitos!C72</f>
        <v>0</v>
      </c>
      <c r="E19" s="49">
        <f>DatosDelitos!H72</f>
        <v>0</v>
      </c>
      <c r="F19" s="49">
        <f>DatosDelitos!I72</f>
        <v>0</v>
      </c>
      <c r="G19" s="49">
        <f>DatosDelitos!J72</f>
        <v>0</v>
      </c>
      <c r="H19" s="49">
        <f>DatosDelitos!K72</f>
        <v>0</v>
      </c>
      <c r="I19" s="49">
        <f>DatosDelitos!L72</f>
        <v>0</v>
      </c>
      <c r="J19" s="49">
        <f>DatosDelitos!M72</f>
        <v>0</v>
      </c>
      <c r="K19" s="49">
        <f>DatosDelitos!O72</f>
        <v>0</v>
      </c>
      <c r="L19" s="50">
        <f>DatosDelitos!P72</f>
        <v>0</v>
      </c>
    </row>
    <row r="20" spans="2:12" ht="27" customHeight="1" x14ac:dyDescent="0.25">
      <c r="B20" s="142" t="s">
        <v>739</v>
      </c>
      <c r="C20" s="142"/>
      <c r="D20" s="48">
        <f>DatosDelitos!C74</f>
        <v>1</v>
      </c>
      <c r="E20" s="49">
        <f>DatosDelitos!H74</f>
        <v>0</v>
      </c>
      <c r="F20" s="49">
        <f>DatosDelitos!I74</f>
        <v>0</v>
      </c>
      <c r="G20" s="49">
        <f>DatosDelitos!J74</f>
        <v>0</v>
      </c>
      <c r="H20" s="49">
        <f>DatosDelitos!K74</f>
        <v>0</v>
      </c>
      <c r="I20" s="49">
        <f>DatosDelitos!L74</f>
        <v>0</v>
      </c>
      <c r="J20" s="49">
        <f>DatosDelitos!M74</f>
        <v>0</v>
      </c>
      <c r="K20" s="49">
        <f>DatosDelitos!O74</f>
        <v>0</v>
      </c>
      <c r="L20" s="50">
        <f>DatosDelitos!P74</f>
        <v>0</v>
      </c>
    </row>
    <row r="21" spans="2:12" ht="13.2" customHeight="1" x14ac:dyDescent="0.25">
      <c r="B21" s="144" t="s">
        <v>740</v>
      </c>
      <c r="C21" s="144"/>
      <c r="D21" s="48">
        <f>DatosDelitos!C82</f>
        <v>0</v>
      </c>
      <c r="E21" s="49">
        <f>DatosDelitos!H82</f>
        <v>0</v>
      </c>
      <c r="F21" s="49">
        <f>DatosDelitos!I82</f>
        <v>0</v>
      </c>
      <c r="G21" s="49">
        <f>DatosDelitos!J82</f>
        <v>0</v>
      </c>
      <c r="H21" s="49">
        <f>DatosDelitos!K82</f>
        <v>0</v>
      </c>
      <c r="I21" s="49">
        <f>DatosDelitos!L82</f>
        <v>0</v>
      </c>
      <c r="J21" s="49">
        <f>DatosDelitos!M82</f>
        <v>0</v>
      </c>
      <c r="K21" s="49">
        <f>DatosDelitos!O82</f>
        <v>0</v>
      </c>
      <c r="L21" s="50">
        <f>DatosDelitos!P82</f>
        <v>0</v>
      </c>
    </row>
    <row r="22" spans="2:12" ht="13.2" customHeight="1" x14ac:dyDescent="0.25">
      <c r="B22" s="142" t="s">
        <v>741</v>
      </c>
      <c r="C22" s="142"/>
      <c r="D22" s="48">
        <f>DatosDelitos!C85</f>
        <v>1</v>
      </c>
      <c r="E22" s="49">
        <f>DatosDelitos!H85</f>
        <v>0</v>
      </c>
      <c r="F22" s="49">
        <f>DatosDelitos!I85</f>
        <v>0</v>
      </c>
      <c r="G22" s="49">
        <f>DatosDelitos!J85</f>
        <v>0</v>
      </c>
      <c r="H22" s="49">
        <f>DatosDelitos!K85</f>
        <v>0</v>
      </c>
      <c r="I22" s="49">
        <f>DatosDelitos!L85</f>
        <v>0</v>
      </c>
      <c r="J22" s="49">
        <f>DatosDelitos!M85</f>
        <v>0</v>
      </c>
      <c r="K22" s="49">
        <f>DatosDelitos!O85</f>
        <v>0</v>
      </c>
      <c r="L22" s="50">
        <f>DatosDelitos!P85</f>
        <v>0</v>
      </c>
    </row>
    <row r="23" spans="2:12" ht="13.2" customHeight="1" x14ac:dyDescent="0.25">
      <c r="B23" s="142" t="s">
        <v>742</v>
      </c>
      <c r="C23" s="142"/>
      <c r="D23" s="48">
        <f>DatosDelitos!C97</f>
        <v>17</v>
      </c>
      <c r="E23" s="49">
        <f>DatosDelitos!H97</f>
        <v>0</v>
      </c>
      <c r="F23" s="49">
        <f>DatosDelitos!I97</f>
        <v>0</v>
      </c>
      <c r="G23" s="49">
        <f>DatosDelitos!J97</f>
        <v>0</v>
      </c>
      <c r="H23" s="49">
        <f>DatosDelitos!K97</f>
        <v>0</v>
      </c>
      <c r="I23" s="49">
        <f>DatosDelitos!L97</f>
        <v>0</v>
      </c>
      <c r="J23" s="49">
        <f>DatosDelitos!M97</f>
        <v>0</v>
      </c>
      <c r="K23" s="49">
        <f>DatosDelitos!O97</f>
        <v>0</v>
      </c>
      <c r="L23" s="50">
        <f>DatosDelitos!P97</f>
        <v>0</v>
      </c>
    </row>
    <row r="24" spans="2:12" ht="27" customHeight="1" x14ac:dyDescent="0.25">
      <c r="B24" s="142" t="s">
        <v>743</v>
      </c>
      <c r="C24" s="142"/>
      <c r="D24" s="48">
        <f>DatosDelitos!C131</f>
        <v>0</v>
      </c>
      <c r="E24" s="49">
        <f>DatosDelitos!H131</f>
        <v>0</v>
      </c>
      <c r="F24" s="49">
        <f>DatosDelitos!I131</f>
        <v>0</v>
      </c>
      <c r="G24" s="49">
        <f>DatosDelitos!J131</f>
        <v>0</v>
      </c>
      <c r="H24" s="49">
        <f>DatosDelitos!K131</f>
        <v>0</v>
      </c>
      <c r="I24" s="49">
        <f>DatosDelitos!L131</f>
        <v>0</v>
      </c>
      <c r="J24" s="49">
        <f>DatosDelitos!M131</f>
        <v>0</v>
      </c>
      <c r="K24" s="49">
        <f>DatosDelitos!O131</f>
        <v>0</v>
      </c>
      <c r="L24" s="50">
        <f>DatosDelitos!P131</f>
        <v>0</v>
      </c>
    </row>
    <row r="25" spans="2:12" ht="13.2" customHeight="1" x14ac:dyDescent="0.25">
      <c r="B25" s="142" t="s">
        <v>744</v>
      </c>
      <c r="C25" s="142"/>
      <c r="D25" s="48">
        <f>DatosDelitos!C137</f>
        <v>1</v>
      </c>
      <c r="E25" s="49">
        <f>DatosDelitos!H137</f>
        <v>0</v>
      </c>
      <c r="F25" s="49">
        <f>DatosDelitos!I137</f>
        <v>0</v>
      </c>
      <c r="G25" s="49">
        <f>DatosDelitos!J137</f>
        <v>0</v>
      </c>
      <c r="H25" s="49">
        <f>DatosDelitos!K137</f>
        <v>0</v>
      </c>
      <c r="I25" s="49">
        <f>DatosDelitos!L137</f>
        <v>0</v>
      </c>
      <c r="J25" s="49">
        <f>DatosDelitos!M137</f>
        <v>0</v>
      </c>
      <c r="K25" s="49">
        <f>DatosDelitos!O137</f>
        <v>0</v>
      </c>
      <c r="L25" s="50">
        <f>DatosDelitos!P137</f>
        <v>0</v>
      </c>
    </row>
    <row r="26" spans="2:12" ht="13.2" customHeight="1" x14ac:dyDescent="0.25">
      <c r="B26" s="144" t="s">
        <v>745</v>
      </c>
      <c r="C26" s="144"/>
      <c r="D26" s="48">
        <f>DatosDelitos!C144</f>
        <v>0</v>
      </c>
      <c r="E26" s="49">
        <f>DatosDelitos!H144</f>
        <v>0</v>
      </c>
      <c r="F26" s="49">
        <f>DatosDelitos!I144</f>
        <v>0</v>
      </c>
      <c r="G26" s="49">
        <f>DatosDelitos!J144</f>
        <v>0</v>
      </c>
      <c r="H26" s="49">
        <f>DatosDelitos!K144</f>
        <v>0</v>
      </c>
      <c r="I26" s="49">
        <f>DatosDelitos!L144</f>
        <v>0</v>
      </c>
      <c r="J26" s="49">
        <f>DatosDelitos!M144</f>
        <v>0</v>
      </c>
      <c r="K26" s="49">
        <f>DatosDelitos!O144</f>
        <v>0</v>
      </c>
      <c r="L26" s="50">
        <f>DatosDelitos!P144</f>
        <v>0</v>
      </c>
    </row>
    <row r="27" spans="2:12" ht="38.25" customHeight="1" x14ac:dyDescent="0.25">
      <c r="B27" s="142" t="s">
        <v>746</v>
      </c>
      <c r="C27" s="142"/>
      <c r="D27" s="48">
        <f>DatosDelitos!C147</f>
        <v>1</v>
      </c>
      <c r="E27" s="49">
        <f>DatosDelitos!H147</f>
        <v>0</v>
      </c>
      <c r="F27" s="49">
        <f>DatosDelitos!I147</f>
        <v>0</v>
      </c>
      <c r="G27" s="49">
        <f>DatosDelitos!J147</f>
        <v>0</v>
      </c>
      <c r="H27" s="49">
        <f>DatosDelitos!K147</f>
        <v>0</v>
      </c>
      <c r="I27" s="49">
        <f>DatosDelitos!L147</f>
        <v>0</v>
      </c>
      <c r="J27" s="49">
        <f>DatosDelitos!M147</f>
        <v>0</v>
      </c>
      <c r="K27" s="49">
        <f>DatosDelitos!O147</f>
        <v>0</v>
      </c>
      <c r="L27" s="50">
        <f>DatosDelitos!P147</f>
        <v>0</v>
      </c>
    </row>
    <row r="28" spans="2:12" ht="13.2" customHeight="1" x14ac:dyDescent="0.25">
      <c r="B28" s="142" t="s">
        <v>747</v>
      </c>
      <c r="C28" s="142"/>
      <c r="D28" s="48">
        <f>DatosDelitos!C156+SUM(DatosDelitos!C167:C172)</f>
        <v>0</v>
      </c>
      <c r="E28" s="49">
        <f>DatosDelitos!H156+SUM(DatosDelitos!H167:H172)</f>
        <v>0</v>
      </c>
      <c r="F28" s="49">
        <f>DatosDelitos!I156+SUM(DatosDelitos!I167:I172)</f>
        <v>0</v>
      </c>
      <c r="G28" s="49">
        <f>DatosDelitos!J156+SUM(DatosDelitos!J167:J172)</f>
        <v>0</v>
      </c>
      <c r="H28" s="49">
        <f>DatosDelitos!K156+SUM(DatosDelitos!K167:K172)</f>
        <v>0</v>
      </c>
      <c r="I28" s="49">
        <f>DatosDelitos!L156+SUM(DatosDelitos!L167:L172)</f>
        <v>0</v>
      </c>
      <c r="J28" s="49">
        <f>DatosDelitos!M156+SUM(DatosDelitos!M167:M172)</f>
        <v>0</v>
      </c>
      <c r="K28" s="49">
        <f>DatosDelitos!O156+SUM(DatosDelitos!O167:O172)</f>
        <v>0</v>
      </c>
      <c r="L28" s="49">
        <f>DatosDelitos!P156+SUM(DatosDelitos!P167:Q172)</f>
        <v>0</v>
      </c>
    </row>
    <row r="29" spans="2:12" ht="13.2" customHeight="1" x14ac:dyDescent="0.25">
      <c r="B29" s="142" t="s">
        <v>748</v>
      </c>
      <c r="C29" s="142"/>
      <c r="D29" s="48">
        <f>SUM(DatosDelitos!C173:C177)</f>
        <v>3</v>
      </c>
      <c r="E29" s="49">
        <f>SUM(DatosDelitos!H173:H177)</f>
        <v>0</v>
      </c>
      <c r="F29" s="49">
        <f>SUM(DatosDelitos!I173:I177)</f>
        <v>0</v>
      </c>
      <c r="G29" s="49">
        <f>SUM(DatosDelitos!J173:J177)</f>
        <v>0</v>
      </c>
      <c r="H29" s="49">
        <f>SUM(DatosDelitos!K173:K177)</f>
        <v>0</v>
      </c>
      <c r="I29" s="49">
        <f>SUM(DatosDelitos!L173:L177)</f>
        <v>0</v>
      </c>
      <c r="J29" s="49">
        <f>SUM(DatosDelitos!M173:M177)</f>
        <v>0</v>
      </c>
      <c r="K29" s="49">
        <f>SUM(DatosDelitos!O173:O177)</f>
        <v>0</v>
      </c>
      <c r="L29" s="49">
        <f>SUM(DatosDelitos!P173:P177)</f>
        <v>0</v>
      </c>
    </row>
    <row r="30" spans="2:12" ht="13.2" customHeight="1" x14ac:dyDescent="0.25">
      <c r="B30" s="142" t="s">
        <v>749</v>
      </c>
      <c r="C30" s="142"/>
      <c r="D30" s="48">
        <f>DatosDelitos!C178</f>
        <v>2</v>
      </c>
      <c r="E30" s="49">
        <f>DatosDelitos!H178</f>
        <v>0</v>
      </c>
      <c r="F30" s="49">
        <f>DatosDelitos!I178</f>
        <v>0</v>
      </c>
      <c r="G30" s="49">
        <f>DatosDelitos!J178</f>
        <v>0</v>
      </c>
      <c r="H30" s="49">
        <f>DatosDelitos!K178</f>
        <v>0</v>
      </c>
      <c r="I30" s="49">
        <f>DatosDelitos!L178</f>
        <v>0</v>
      </c>
      <c r="J30" s="49">
        <f>DatosDelitos!M178</f>
        <v>0</v>
      </c>
      <c r="K30" s="49">
        <f>DatosDelitos!O178</f>
        <v>0</v>
      </c>
      <c r="L30" s="49">
        <f>DatosDelitos!P178</f>
        <v>0</v>
      </c>
    </row>
    <row r="31" spans="2:12" ht="13.2" customHeight="1" x14ac:dyDescent="0.25">
      <c r="B31" s="142" t="s">
        <v>750</v>
      </c>
      <c r="C31" s="142"/>
      <c r="D31" s="48">
        <f>DatosDelitos!C186</f>
        <v>10</v>
      </c>
      <c r="E31" s="49">
        <f>DatosDelitos!H186</f>
        <v>0</v>
      </c>
      <c r="F31" s="49">
        <f>DatosDelitos!I186</f>
        <v>0</v>
      </c>
      <c r="G31" s="49">
        <f>DatosDelitos!J186</f>
        <v>0</v>
      </c>
      <c r="H31" s="49">
        <f>DatosDelitos!K186</f>
        <v>0</v>
      </c>
      <c r="I31" s="49">
        <f>DatosDelitos!L186</f>
        <v>0</v>
      </c>
      <c r="J31" s="49">
        <f>DatosDelitos!M186</f>
        <v>0</v>
      </c>
      <c r="K31" s="49">
        <f>DatosDelitos!O186</f>
        <v>0</v>
      </c>
      <c r="L31" s="49">
        <f>DatosDelitos!P186</f>
        <v>0</v>
      </c>
    </row>
    <row r="32" spans="2:12" ht="13.2" customHeight="1" x14ac:dyDescent="0.25">
      <c r="B32" s="142" t="s">
        <v>751</v>
      </c>
      <c r="C32" s="142"/>
      <c r="D32" s="48">
        <f>DatosDelitos!C201</f>
        <v>6</v>
      </c>
      <c r="E32" s="49">
        <f>DatosDelitos!H201</f>
        <v>0</v>
      </c>
      <c r="F32" s="49">
        <f>DatosDelitos!I201</f>
        <v>0</v>
      </c>
      <c r="G32" s="49">
        <f>DatosDelitos!J201</f>
        <v>0</v>
      </c>
      <c r="H32" s="49">
        <f>DatosDelitos!K201</f>
        <v>0</v>
      </c>
      <c r="I32" s="49">
        <f>DatosDelitos!L201</f>
        <v>0</v>
      </c>
      <c r="J32" s="49">
        <f>DatosDelitos!M201</f>
        <v>0</v>
      </c>
      <c r="K32" s="49">
        <f>DatosDelitos!O201</f>
        <v>0</v>
      </c>
      <c r="L32" s="49">
        <f>DatosDelitos!P201</f>
        <v>0</v>
      </c>
    </row>
    <row r="33" spans="2:13" ht="13.2" customHeight="1" x14ac:dyDescent="0.25">
      <c r="B33" s="142" t="s">
        <v>752</v>
      </c>
      <c r="C33" s="142"/>
      <c r="D33" s="48">
        <f>DatosDelitos!C223</f>
        <v>17</v>
      </c>
      <c r="E33" s="49">
        <f>DatosDelitos!H223</f>
        <v>0</v>
      </c>
      <c r="F33" s="49">
        <f>DatosDelitos!I223</f>
        <v>0</v>
      </c>
      <c r="G33" s="49">
        <f>DatosDelitos!J223</f>
        <v>0</v>
      </c>
      <c r="H33" s="49">
        <f>DatosDelitos!K223</f>
        <v>0</v>
      </c>
      <c r="I33" s="49">
        <f>DatosDelitos!L223</f>
        <v>0</v>
      </c>
      <c r="J33" s="49">
        <f>DatosDelitos!M223</f>
        <v>0</v>
      </c>
      <c r="K33" s="49">
        <f>DatosDelitos!O223</f>
        <v>0</v>
      </c>
      <c r="L33" s="49">
        <f>DatosDelitos!P223</f>
        <v>0</v>
      </c>
    </row>
    <row r="34" spans="2:13" ht="13.2" customHeight="1" x14ac:dyDescent="0.25">
      <c r="B34" s="142" t="s">
        <v>753</v>
      </c>
      <c r="C34" s="142"/>
      <c r="D34" s="48">
        <f>DatosDelitos!C244</f>
        <v>0</v>
      </c>
      <c r="E34" s="49">
        <f>DatosDelitos!H244</f>
        <v>0</v>
      </c>
      <c r="F34" s="49">
        <f>DatosDelitos!I244</f>
        <v>0</v>
      </c>
      <c r="G34" s="49">
        <f>DatosDelitos!J244</f>
        <v>0</v>
      </c>
      <c r="H34" s="49">
        <f>DatosDelitos!K244</f>
        <v>0</v>
      </c>
      <c r="I34" s="49">
        <f>DatosDelitos!L244</f>
        <v>0</v>
      </c>
      <c r="J34" s="49">
        <f>DatosDelitos!M244</f>
        <v>0</v>
      </c>
      <c r="K34" s="49">
        <f>DatosDelitos!O244</f>
        <v>0</v>
      </c>
      <c r="L34" s="49">
        <f>DatosDelitos!P244</f>
        <v>0</v>
      </c>
    </row>
    <row r="35" spans="2:13" ht="13.2" customHeight="1" x14ac:dyDescent="0.25">
      <c r="B35" s="142" t="s">
        <v>754</v>
      </c>
      <c r="C35" s="142"/>
      <c r="D35" s="48">
        <f>DatosDelitos!C271</f>
        <v>1</v>
      </c>
      <c r="E35" s="49">
        <f>DatosDelitos!H271</f>
        <v>0</v>
      </c>
      <c r="F35" s="49">
        <f>DatosDelitos!I271</f>
        <v>0</v>
      </c>
      <c r="G35" s="49">
        <f>DatosDelitos!J271</f>
        <v>0</v>
      </c>
      <c r="H35" s="49">
        <f>DatosDelitos!K271</f>
        <v>0</v>
      </c>
      <c r="I35" s="49">
        <f>DatosDelitos!L271</f>
        <v>0</v>
      </c>
      <c r="J35" s="49">
        <f>DatosDelitos!M271</f>
        <v>0</v>
      </c>
      <c r="K35" s="49">
        <f>DatosDelitos!O271</f>
        <v>0</v>
      </c>
      <c r="L35" s="49">
        <f>DatosDelitos!P271</f>
        <v>0</v>
      </c>
    </row>
    <row r="36" spans="2:13" ht="38.25" customHeight="1" x14ac:dyDescent="0.25">
      <c r="B36" s="142" t="s">
        <v>755</v>
      </c>
      <c r="C36" s="142"/>
      <c r="D36" s="48">
        <f>DatosDelitos!C301</f>
        <v>0</v>
      </c>
      <c r="E36" s="49">
        <f>DatosDelitos!H301</f>
        <v>0</v>
      </c>
      <c r="F36" s="49">
        <f>DatosDelitos!I301</f>
        <v>0</v>
      </c>
      <c r="G36" s="49">
        <f>DatosDelitos!J301</f>
        <v>0</v>
      </c>
      <c r="H36" s="49">
        <f>DatosDelitos!K301</f>
        <v>0</v>
      </c>
      <c r="I36" s="49">
        <f>DatosDelitos!L301</f>
        <v>0</v>
      </c>
      <c r="J36" s="49">
        <f>DatosDelitos!M301</f>
        <v>0</v>
      </c>
      <c r="K36" s="49">
        <f>DatosDelitos!O301</f>
        <v>0</v>
      </c>
      <c r="L36" s="49">
        <f>DatosDelitos!P301</f>
        <v>0</v>
      </c>
    </row>
    <row r="37" spans="2:13" ht="13.2" customHeight="1" x14ac:dyDescent="0.25">
      <c r="B37" s="142" t="s">
        <v>756</v>
      </c>
      <c r="C37" s="142"/>
      <c r="D37" s="48">
        <f>DatosDelitos!C305</f>
        <v>1</v>
      </c>
      <c r="E37" s="49">
        <f>DatosDelitos!H305</f>
        <v>0</v>
      </c>
      <c r="F37" s="49">
        <f>DatosDelitos!I305</f>
        <v>0</v>
      </c>
      <c r="G37" s="49">
        <f>DatosDelitos!J305</f>
        <v>0</v>
      </c>
      <c r="H37" s="49">
        <f>DatosDelitos!K305</f>
        <v>0</v>
      </c>
      <c r="I37" s="49">
        <f>DatosDelitos!L305</f>
        <v>0</v>
      </c>
      <c r="J37" s="49">
        <f>DatosDelitos!M305</f>
        <v>0</v>
      </c>
      <c r="K37" s="49">
        <f>DatosDelitos!O305</f>
        <v>0</v>
      </c>
      <c r="L37" s="49">
        <f>DatosDelitos!P305</f>
        <v>0</v>
      </c>
    </row>
    <row r="38" spans="2:13" ht="13.2" customHeight="1" x14ac:dyDescent="0.25">
      <c r="B38" s="142" t="s">
        <v>757</v>
      </c>
      <c r="C38" s="142"/>
      <c r="D38" s="48">
        <f>DatosDelitos!C312+DatosDelitos!C318+DatosDelitos!C320</f>
        <v>0</v>
      </c>
      <c r="E38" s="49">
        <f>DatosDelitos!H312+DatosDelitos!H318+DatosDelitos!H320</f>
        <v>0</v>
      </c>
      <c r="F38" s="49">
        <f>DatosDelitos!I312+DatosDelitos!I318+DatosDelitos!I320</f>
        <v>0</v>
      </c>
      <c r="G38" s="49">
        <f>DatosDelitos!J312+DatosDelitos!J318+DatosDelitos!J320</f>
        <v>0</v>
      </c>
      <c r="H38" s="49">
        <f>DatosDelitos!K312+DatosDelitos!K318+DatosDelitos!K320</f>
        <v>0</v>
      </c>
      <c r="I38" s="49">
        <f>DatosDelitos!L312+DatosDelitos!L318+DatosDelitos!L320</f>
        <v>0</v>
      </c>
      <c r="J38" s="49">
        <f>DatosDelitos!M312+DatosDelitos!M318+DatosDelitos!M320</f>
        <v>0</v>
      </c>
      <c r="K38" s="49">
        <f>DatosDelitos!O312+DatosDelitos!O318+DatosDelitos!O320</f>
        <v>0</v>
      </c>
      <c r="L38" s="49">
        <f>DatosDelitos!P312+DatosDelitos!P318+DatosDelitos!P320</f>
        <v>0</v>
      </c>
    </row>
    <row r="39" spans="2:13" ht="13.2" customHeight="1" x14ac:dyDescent="0.25">
      <c r="B39" s="142" t="s">
        <v>758</v>
      </c>
      <c r="C39" s="142"/>
      <c r="D39" s="48">
        <f>DatosDelitos!C323</f>
        <v>19</v>
      </c>
      <c r="E39" s="49">
        <f>DatosDelitos!H323</f>
        <v>0</v>
      </c>
      <c r="F39" s="49">
        <f>DatosDelitos!I323</f>
        <v>0</v>
      </c>
      <c r="G39" s="49">
        <f>DatosDelitos!J323</f>
        <v>0</v>
      </c>
      <c r="H39" s="49">
        <f>DatosDelitos!K323</f>
        <v>0</v>
      </c>
      <c r="I39" s="49">
        <f>DatosDelitos!L323</f>
        <v>0</v>
      </c>
      <c r="J39" s="49">
        <f>DatosDelitos!M323</f>
        <v>0</v>
      </c>
      <c r="K39" s="49">
        <f>DatosDelitos!O323</f>
        <v>0</v>
      </c>
      <c r="L39" s="49">
        <f>DatosDelitos!P323</f>
        <v>0</v>
      </c>
    </row>
    <row r="40" spans="2:13" ht="13.2" customHeight="1" x14ac:dyDescent="0.25">
      <c r="B40" s="142" t="s">
        <v>759</v>
      </c>
      <c r="C40" s="142"/>
      <c r="D40" s="48">
        <f>DatosDelitos!C325</f>
        <v>3</v>
      </c>
      <c r="E40" s="48">
        <f>DatosDelitos!H325</f>
        <v>0</v>
      </c>
      <c r="F40" s="48">
        <f>DatosDelitos!I325</f>
        <v>0</v>
      </c>
      <c r="G40" s="48">
        <f>DatosDelitos!J325</f>
        <v>0</v>
      </c>
      <c r="H40" s="48">
        <f>DatosDelitos!K325</f>
        <v>0</v>
      </c>
      <c r="I40" s="48">
        <f>DatosDelitos!L325</f>
        <v>0</v>
      </c>
      <c r="J40" s="48">
        <f>DatosDelitos!M325</f>
        <v>0</v>
      </c>
      <c r="K40" s="48">
        <f>DatosDelitos!O325</f>
        <v>0</v>
      </c>
      <c r="L40" s="48">
        <f>DatosDelitos!P325</f>
        <v>0</v>
      </c>
    </row>
    <row r="41" spans="2:13" ht="13.2" customHeight="1" x14ac:dyDescent="0.25">
      <c r="B41" s="142" t="s">
        <v>717</v>
      </c>
      <c r="C41" s="142"/>
      <c r="D41" s="48">
        <f>DatosDelitos!C337</f>
        <v>0</v>
      </c>
      <c r="E41" s="48">
        <f>DatosDelitos!H337</f>
        <v>0</v>
      </c>
      <c r="F41" s="48">
        <f>DatosDelitos!I337</f>
        <v>0</v>
      </c>
      <c r="G41" s="48">
        <f>DatosDelitos!J337</f>
        <v>0</v>
      </c>
      <c r="H41" s="48">
        <f>DatosDelitos!K337</f>
        <v>0</v>
      </c>
      <c r="I41" s="48">
        <f>DatosDelitos!L337</f>
        <v>0</v>
      </c>
      <c r="J41" s="48">
        <f>DatosDelitos!M337</f>
        <v>0</v>
      </c>
      <c r="K41" s="48">
        <f>DatosDelitos!O337</f>
        <v>0</v>
      </c>
      <c r="L41" s="48">
        <f>DatosDelitos!P337</f>
        <v>0</v>
      </c>
    </row>
    <row r="42" spans="2:13" ht="13.2" customHeight="1" x14ac:dyDescent="0.25">
      <c r="B42" s="142" t="s">
        <v>760</v>
      </c>
      <c r="C42" s="142"/>
      <c r="D42" s="48">
        <f>DatosDelitos!C339</f>
        <v>0</v>
      </c>
      <c r="E42" s="48">
        <f>DatosDelitos!H339</f>
        <v>0</v>
      </c>
      <c r="F42" s="48">
        <f>DatosDelitos!I339</f>
        <v>0</v>
      </c>
      <c r="G42" s="48">
        <f>DatosDelitos!J339</f>
        <v>0</v>
      </c>
      <c r="H42" s="48">
        <f>DatosDelitos!K339</f>
        <v>0</v>
      </c>
      <c r="I42" s="48">
        <f>DatosDelitos!L339</f>
        <v>0</v>
      </c>
      <c r="J42" s="48">
        <f>DatosDelitos!M339</f>
        <v>0</v>
      </c>
      <c r="K42" s="48">
        <f>DatosDelitos!O339</f>
        <v>0</v>
      </c>
      <c r="L42" s="48">
        <f>DatosDelitos!P339</f>
        <v>0</v>
      </c>
    </row>
    <row r="43" spans="2:13" ht="13.95" customHeight="1" thickBot="1" x14ac:dyDescent="0.3">
      <c r="B43" s="143" t="s">
        <v>721</v>
      </c>
      <c r="C43" s="143"/>
      <c r="D43" s="51">
        <f>SUM(D11:D42)</f>
        <v>103</v>
      </c>
      <c r="E43" s="51">
        <f>SUM(E11:E42)</f>
        <v>0</v>
      </c>
      <c r="F43" s="51">
        <f t="shared" ref="F43:L43" si="0">SUM(F11:F42)</f>
        <v>0</v>
      </c>
      <c r="G43" s="51">
        <f t="shared" si="0"/>
        <v>0</v>
      </c>
      <c r="H43" s="51">
        <f t="shared" si="0"/>
        <v>0</v>
      </c>
      <c r="I43" s="51">
        <f t="shared" si="0"/>
        <v>0</v>
      </c>
      <c r="J43" s="51">
        <f t="shared" si="0"/>
        <v>0</v>
      </c>
      <c r="K43" s="51">
        <f t="shared" si="0"/>
        <v>0</v>
      </c>
      <c r="L43" s="51">
        <f t="shared" si="0"/>
        <v>0</v>
      </c>
    </row>
    <row r="46" spans="2:13" ht="15.6" x14ac:dyDescent="0.3">
      <c r="B46" s="52" t="s">
        <v>761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8" spans="2:13" ht="40.200000000000003" thickBot="1" x14ac:dyDescent="0.3">
      <c r="D48" s="28" t="s">
        <v>723</v>
      </c>
      <c r="E48" s="30" t="s">
        <v>724</v>
      </c>
    </row>
    <row r="49" spans="2:5" ht="13.2" customHeight="1" x14ac:dyDescent="0.3">
      <c r="B49" s="141" t="s">
        <v>762</v>
      </c>
      <c r="C49" s="141"/>
      <c r="D49" s="54">
        <f>DatosDelitos!F5</f>
        <v>0</v>
      </c>
      <c r="E49" s="54">
        <f>DatosDelitos!G5</f>
        <v>0</v>
      </c>
    </row>
    <row r="50" spans="2:5" ht="13.2" customHeight="1" x14ac:dyDescent="0.3">
      <c r="B50" s="141" t="s">
        <v>763</v>
      </c>
      <c r="C50" s="141"/>
      <c r="D50" s="54">
        <f>DatosDelitos!F13-DatosDelitos!F17</f>
        <v>0</v>
      </c>
      <c r="E50" s="54">
        <f>DatosDelitos!G13-DatosDelitos!G17</f>
        <v>0</v>
      </c>
    </row>
    <row r="51" spans="2:5" ht="13.2" customHeight="1" x14ac:dyDescent="0.3">
      <c r="B51" s="141" t="s">
        <v>94</v>
      </c>
      <c r="C51" s="141"/>
      <c r="D51" s="54">
        <f>DatosDelitos!F10</f>
        <v>0</v>
      </c>
      <c r="E51" s="54">
        <f>DatosDelitos!G10</f>
        <v>0</v>
      </c>
    </row>
    <row r="52" spans="2:5" ht="13.2" customHeight="1" x14ac:dyDescent="0.3">
      <c r="B52" s="141" t="s">
        <v>112</v>
      </c>
      <c r="C52" s="141"/>
      <c r="D52" s="54">
        <f>DatosDelitos!F20</f>
        <v>0</v>
      </c>
      <c r="E52" s="54">
        <f>DatosDelitos!G20</f>
        <v>0</v>
      </c>
    </row>
    <row r="53" spans="2:5" ht="13.2" customHeight="1" x14ac:dyDescent="0.3">
      <c r="B53" s="141" t="s">
        <v>117</v>
      </c>
      <c r="C53" s="141"/>
      <c r="D53" s="54">
        <f>DatosDelitos!F23</f>
        <v>0</v>
      </c>
      <c r="E53" s="54">
        <f>DatosDelitos!G23</f>
        <v>0</v>
      </c>
    </row>
    <row r="54" spans="2:5" ht="13.2" customHeight="1" x14ac:dyDescent="0.3">
      <c r="B54" s="141" t="s">
        <v>734</v>
      </c>
      <c r="C54" s="141"/>
      <c r="D54" s="54">
        <f>DatosDelitos!F17+DatosDelitos!F44</f>
        <v>0</v>
      </c>
      <c r="E54" s="54">
        <f>DatosDelitos!G17+DatosDelitos!G44</f>
        <v>0</v>
      </c>
    </row>
    <row r="55" spans="2:5" ht="13.2" customHeight="1" x14ac:dyDescent="0.3">
      <c r="B55" s="141" t="s">
        <v>735</v>
      </c>
      <c r="C55" s="141"/>
      <c r="D55" s="54">
        <f>DatosDelitos!F30</f>
        <v>0</v>
      </c>
      <c r="E55" s="54">
        <f>DatosDelitos!G30</f>
        <v>0</v>
      </c>
    </row>
    <row r="56" spans="2:5" ht="13.2" customHeight="1" x14ac:dyDescent="0.3">
      <c r="B56" s="141" t="s">
        <v>736</v>
      </c>
      <c r="C56" s="141"/>
      <c r="D56" s="54">
        <f>DatosDelitos!F42-DatosDelitos!F44</f>
        <v>0</v>
      </c>
      <c r="E56" s="54">
        <f>DatosDelitos!G42-DatosDelitos!G44</f>
        <v>0</v>
      </c>
    </row>
    <row r="57" spans="2:5" ht="13.2" customHeight="1" x14ac:dyDescent="0.3">
      <c r="B57" s="141" t="s">
        <v>737</v>
      </c>
      <c r="C57" s="141"/>
      <c r="D57" s="54">
        <f>DatosDelitos!F50</f>
        <v>0</v>
      </c>
      <c r="E57" s="54">
        <f>DatosDelitos!G50</f>
        <v>0</v>
      </c>
    </row>
    <row r="58" spans="2:5" ht="13.2" customHeight="1" x14ac:dyDescent="0.3">
      <c r="B58" s="141" t="s">
        <v>738</v>
      </c>
      <c r="C58" s="141"/>
      <c r="D58" s="54">
        <f>DatosDelitos!F72</f>
        <v>0</v>
      </c>
      <c r="E58" s="54">
        <f>DatosDelitos!G72</f>
        <v>0</v>
      </c>
    </row>
    <row r="59" spans="2:5" ht="27" customHeight="1" x14ac:dyDescent="0.3">
      <c r="B59" s="141" t="s">
        <v>764</v>
      </c>
      <c r="C59" s="141"/>
      <c r="D59" s="54">
        <f>DatosDelitos!F74</f>
        <v>0</v>
      </c>
      <c r="E59" s="54">
        <f>DatosDelitos!G74</f>
        <v>0</v>
      </c>
    </row>
    <row r="60" spans="2:5" ht="13.2" customHeight="1" x14ac:dyDescent="0.3">
      <c r="B60" s="141" t="s">
        <v>740</v>
      </c>
      <c r="C60" s="141"/>
      <c r="D60" s="54">
        <f>DatosDelitos!F82</f>
        <v>0</v>
      </c>
      <c r="E60" s="54">
        <f>DatosDelitos!G82</f>
        <v>0</v>
      </c>
    </row>
    <row r="61" spans="2:5" ht="13.2" customHeight="1" x14ac:dyDescent="0.3">
      <c r="B61" s="141" t="s">
        <v>741</v>
      </c>
      <c r="C61" s="141"/>
      <c r="D61" s="54">
        <f>DatosDelitos!F85</f>
        <v>0</v>
      </c>
      <c r="E61" s="54">
        <f>DatosDelitos!G85</f>
        <v>0</v>
      </c>
    </row>
    <row r="62" spans="2:5" ht="13.2" customHeight="1" x14ac:dyDescent="0.3">
      <c r="B62" s="141" t="s">
        <v>742</v>
      </c>
      <c r="C62" s="141"/>
      <c r="D62" s="54">
        <f>DatosDelitos!F97</f>
        <v>0</v>
      </c>
      <c r="E62" s="54">
        <f>DatosDelitos!G97</f>
        <v>0</v>
      </c>
    </row>
    <row r="63" spans="2:5" ht="27" customHeight="1" x14ac:dyDescent="0.3">
      <c r="B63" s="141" t="s">
        <v>765</v>
      </c>
      <c r="C63" s="141"/>
      <c r="D63" s="54">
        <f>DatosDelitos!F131</f>
        <v>0</v>
      </c>
      <c r="E63" s="54">
        <f>DatosDelitos!G131</f>
        <v>0</v>
      </c>
    </row>
    <row r="64" spans="2:5" ht="13.2" customHeight="1" x14ac:dyDescent="0.3">
      <c r="B64" s="141" t="s">
        <v>744</v>
      </c>
      <c r="C64" s="141"/>
      <c r="D64" s="54">
        <f>DatosDelitos!F137</f>
        <v>0</v>
      </c>
      <c r="E64" s="54">
        <f>DatosDelitos!G137</f>
        <v>0</v>
      </c>
    </row>
    <row r="65" spans="2:5" ht="13.2" customHeight="1" x14ac:dyDescent="0.3">
      <c r="B65" s="141" t="s">
        <v>745</v>
      </c>
      <c r="C65" s="141"/>
      <c r="D65" s="54">
        <f>DatosDelitos!F144</f>
        <v>0</v>
      </c>
      <c r="E65" s="54">
        <f>DatosDelitos!G144</f>
        <v>0</v>
      </c>
    </row>
    <row r="66" spans="2:5" ht="40.5" customHeight="1" x14ac:dyDescent="0.3">
      <c r="B66" s="141" t="s">
        <v>746</v>
      </c>
      <c r="C66" s="141"/>
      <c r="D66" s="54">
        <f>DatosDelitos!F147</f>
        <v>0</v>
      </c>
      <c r="E66" s="54">
        <f>DatosDelitos!G147</f>
        <v>0</v>
      </c>
    </row>
    <row r="67" spans="2:5" ht="13.2" customHeight="1" x14ac:dyDescent="0.3">
      <c r="B67" s="141" t="s">
        <v>747</v>
      </c>
      <c r="C67" s="141"/>
      <c r="D67" s="54">
        <f>DatosDelitos!F156+SUM(DatosDelitos!F167:G172)</f>
        <v>0</v>
      </c>
      <c r="E67" s="54">
        <f>DatosDelitos!G156+SUM(DatosDelitos!G167:H172)</f>
        <v>0</v>
      </c>
    </row>
    <row r="68" spans="2:5" ht="13.2" customHeight="1" x14ac:dyDescent="0.3">
      <c r="B68" s="141" t="s">
        <v>748</v>
      </c>
      <c r="C68" s="141"/>
      <c r="D68" s="54">
        <f>SUM(DatosDelitos!F173:G177)</f>
        <v>0</v>
      </c>
      <c r="E68" s="54">
        <f>SUM(DatosDelitos!G173:H177)</f>
        <v>0</v>
      </c>
    </row>
    <row r="69" spans="2:5" ht="13.2" customHeight="1" x14ac:dyDescent="0.3">
      <c r="B69" s="141" t="s">
        <v>749</v>
      </c>
      <c r="C69" s="141"/>
      <c r="D69" s="54">
        <f>DatosDelitos!F178</f>
        <v>0</v>
      </c>
      <c r="E69" s="54">
        <f>DatosDelitos!G178</f>
        <v>0</v>
      </c>
    </row>
    <row r="70" spans="2:5" ht="13.2" customHeight="1" x14ac:dyDescent="0.3">
      <c r="B70" s="141" t="s">
        <v>750</v>
      </c>
      <c r="C70" s="141"/>
      <c r="D70" s="54">
        <f>DatosDelitos!F186</f>
        <v>0</v>
      </c>
      <c r="E70" s="54">
        <f>DatosDelitos!G186</f>
        <v>0</v>
      </c>
    </row>
    <row r="71" spans="2:5" ht="13.2" customHeight="1" x14ac:dyDescent="0.3">
      <c r="B71" s="141" t="s">
        <v>751</v>
      </c>
      <c r="C71" s="141"/>
      <c r="D71" s="54">
        <f>DatosDelitos!F201</f>
        <v>0</v>
      </c>
      <c r="E71" s="54">
        <f>DatosDelitos!G201</f>
        <v>0</v>
      </c>
    </row>
    <row r="72" spans="2:5" ht="13.2" customHeight="1" x14ac:dyDescent="0.3">
      <c r="B72" s="141" t="s">
        <v>752</v>
      </c>
      <c r="C72" s="141"/>
      <c r="D72" s="54">
        <f>DatosDelitos!F223</f>
        <v>0</v>
      </c>
      <c r="E72" s="54">
        <f>DatosDelitos!G223</f>
        <v>0</v>
      </c>
    </row>
    <row r="73" spans="2:5" ht="13.2" customHeight="1" x14ac:dyDescent="0.3">
      <c r="B73" s="141" t="s">
        <v>753</v>
      </c>
      <c r="C73" s="141"/>
      <c r="D73" s="54">
        <f>DatosDelitos!F244</f>
        <v>0</v>
      </c>
      <c r="E73" s="54">
        <f>DatosDelitos!G244</f>
        <v>0</v>
      </c>
    </row>
    <row r="74" spans="2:5" ht="13.2" customHeight="1" x14ac:dyDescent="0.3">
      <c r="B74" s="141" t="s">
        <v>754</v>
      </c>
      <c r="C74" s="141"/>
      <c r="D74" s="54">
        <f>DatosDelitos!F271</f>
        <v>0</v>
      </c>
      <c r="E74" s="54">
        <f>DatosDelitos!G271</f>
        <v>0</v>
      </c>
    </row>
    <row r="75" spans="2:5" ht="38.25" customHeight="1" x14ac:dyDescent="0.3">
      <c r="B75" s="141" t="s">
        <v>755</v>
      </c>
      <c r="C75" s="141"/>
      <c r="D75" s="54">
        <f>DatosDelitos!F301</f>
        <v>0</v>
      </c>
      <c r="E75" s="54">
        <f>DatosDelitos!G301</f>
        <v>0</v>
      </c>
    </row>
    <row r="76" spans="2:5" ht="13.2" customHeight="1" x14ac:dyDescent="0.3">
      <c r="B76" s="141" t="s">
        <v>756</v>
      </c>
      <c r="C76" s="141"/>
      <c r="D76" s="54">
        <f>DatosDelitos!F305</f>
        <v>0</v>
      </c>
      <c r="E76" s="54">
        <f>DatosDelitos!G305</f>
        <v>0</v>
      </c>
    </row>
    <row r="77" spans="2:5" ht="13.2" customHeight="1" x14ac:dyDescent="0.3">
      <c r="B77" s="141" t="s">
        <v>757</v>
      </c>
      <c r="C77" s="141"/>
      <c r="D77" s="54">
        <f>DatosDelitos!F312+DatosDelitos!F318+DatosDelitos!F320</f>
        <v>0</v>
      </c>
      <c r="E77" s="54">
        <f>DatosDelitos!G312+DatosDelitos!G318+DatosDelitos!G320</f>
        <v>0</v>
      </c>
    </row>
    <row r="78" spans="2:5" ht="13.95" customHeight="1" x14ac:dyDescent="0.3">
      <c r="B78" s="141" t="s">
        <v>758</v>
      </c>
      <c r="C78" s="141"/>
      <c r="D78" s="54">
        <f>DatosDelitos!F323</f>
        <v>0</v>
      </c>
      <c r="E78" s="54">
        <f>DatosDelitos!G323</f>
        <v>0</v>
      </c>
    </row>
    <row r="79" spans="2:5" ht="14.4" x14ac:dyDescent="0.3">
      <c r="B79" s="140" t="s">
        <v>759</v>
      </c>
      <c r="C79" s="140"/>
      <c r="D79" s="54">
        <f>DatosDelitos!F325</f>
        <v>0</v>
      </c>
      <c r="E79" s="54">
        <f>DatosDelitos!G325</f>
        <v>0</v>
      </c>
    </row>
    <row r="80" spans="2:5" ht="14.4" x14ac:dyDescent="0.3">
      <c r="B80" s="140" t="s">
        <v>717</v>
      </c>
      <c r="C80" s="140"/>
      <c r="D80" s="54">
        <f>DatosDelitos!F337</f>
        <v>0</v>
      </c>
      <c r="E80" s="54">
        <f>DatosDelitos!G337</f>
        <v>0</v>
      </c>
    </row>
    <row r="81" spans="2:13" ht="14.4" x14ac:dyDescent="0.3">
      <c r="B81" s="140" t="s">
        <v>760</v>
      </c>
      <c r="C81" s="140"/>
      <c r="D81" s="54">
        <f>DatosDelitos!F339</f>
        <v>0</v>
      </c>
      <c r="E81" s="54">
        <f>DatosDelitos!G339</f>
        <v>0</v>
      </c>
    </row>
    <row r="82" spans="2:13" ht="14.4" x14ac:dyDescent="0.3">
      <c r="B82" s="140" t="s">
        <v>766</v>
      </c>
      <c r="C82" s="140"/>
      <c r="D82" s="54">
        <f>SUM(D49:D81)</f>
        <v>0</v>
      </c>
      <c r="E82" s="54">
        <f>SUM(E49:E81)</f>
        <v>0</v>
      </c>
    </row>
    <row r="84" spans="2:13" s="57" customFormat="1" ht="15.6" x14ac:dyDescent="0.3">
      <c r="B84" s="55" t="s">
        <v>767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</row>
    <row r="85" spans="2:13" ht="13.8" thickBot="1" x14ac:dyDescent="0.3"/>
    <row r="86" spans="2:13" ht="26.4" x14ac:dyDescent="0.25">
      <c r="D86" s="58" t="s">
        <v>80</v>
      </c>
    </row>
    <row r="87" spans="2:13" ht="13.2" customHeight="1" x14ac:dyDescent="0.3">
      <c r="B87" s="141" t="s">
        <v>733</v>
      </c>
      <c r="C87" s="141"/>
      <c r="D87" s="54">
        <f>DatosDelitos!N5+DatosDelitos!N13-DatosDelitos!N17</f>
        <v>2</v>
      </c>
    </row>
    <row r="88" spans="2:13" ht="13.2" customHeight="1" x14ac:dyDescent="0.3">
      <c r="B88" s="141" t="s">
        <v>94</v>
      </c>
      <c r="C88" s="141"/>
      <c r="D88" s="54">
        <f>DatosDelitos!N10</f>
        <v>0</v>
      </c>
    </row>
    <row r="89" spans="2:13" ht="13.2" customHeight="1" x14ac:dyDescent="0.3">
      <c r="B89" s="141" t="s">
        <v>112</v>
      </c>
      <c r="C89" s="141"/>
      <c r="D89" s="54">
        <f>DatosDelitos!N20</f>
        <v>0</v>
      </c>
    </row>
    <row r="90" spans="2:13" ht="13.2" customHeight="1" x14ac:dyDescent="0.3">
      <c r="B90" s="141" t="s">
        <v>117</v>
      </c>
      <c r="C90" s="141"/>
      <c r="D90" s="54">
        <f>DatosDelitos!N23</f>
        <v>0</v>
      </c>
    </row>
    <row r="91" spans="2:13" ht="13.2" customHeight="1" x14ac:dyDescent="0.3">
      <c r="B91" s="141" t="s">
        <v>768</v>
      </c>
      <c r="C91" s="141"/>
      <c r="D91" s="54">
        <f>SUM(DatosDelitos!N17,DatosDelitos!N44)</f>
        <v>0</v>
      </c>
    </row>
    <row r="92" spans="2:13" ht="13.2" customHeight="1" x14ac:dyDescent="0.3">
      <c r="B92" s="141" t="s">
        <v>735</v>
      </c>
      <c r="C92" s="141"/>
      <c r="D92" s="54">
        <f>DatosDelitos!N30</f>
        <v>3</v>
      </c>
    </row>
    <row r="93" spans="2:13" ht="13.2" customHeight="1" x14ac:dyDescent="0.3">
      <c r="B93" s="141" t="s">
        <v>736</v>
      </c>
      <c r="C93" s="141"/>
      <c r="D93" s="54">
        <f>DatosDelitos!N42-DatosDelitos!N44</f>
        <v>0</v>
      </c>
    </row>
    <row r="94" spans="2:13" ht="13.2" customHeight="1" x14ac:dyDescent="0.3">
      <c r="B94" s="141" t="s">
        <v>737</v>
      </c>
      <c r="C94" s="141"/>
      <c r="D94" s="54">
        <f>DatosDelitos!N50</f>
        <v>2</v>
      </c>
    </row>
    <row r="95" spans="2:13" ht="13.2" customHeight="1" x14ac:dyDescent="0.3">
      <c r="B95" s="141" t="s">
        <v>738</v>
      </c>
      <c r="C95" s="141"/>
      <c r="D95" s="54">
        <f>DatosDelitos!N72</f>
        <v>0</v>
      </c>
    </row>
    <row r="96" spans="2:13" ht="27" customHeight="1" x14ac:dyDescent="0.3">
      <c r="B96" s="141" t="s">
        <v>764</v>
      </c>
      <c r="C96" s="141"/>
      <c r="D96" s="54">
        <f>DatosDelitos!N74</f>
        <v>1</v>
      </c>
    </row>
    <row r="97" spans="2:4" ht="13.2" customHeight="1" x14ac:dyDescent="0.3">
      <c r="B97" s="141" t="s">
        <v>740</v>
      </c>
      <c r="C97" s="141"/>
      <c r="D97" s="54">
        <f>DatosDelitos!N82</f>
        <v>1</v>
      </c>
    </row>
    <row r="98" spans="2:4" ht="13.2" customHeight="1" x14ac:dyDescent="0.3">
      <c r="B98" s="141" t="s">
        <v>741</v>
      </c>
      <c r="C98" s="141"/>
      <c r="D98" s="54">
        <f>DatosDelitos!N85</f>
        <v>1</v>
      </c>
    </row>
    <row r="99" spans="2:4" ht="13.2" customHeight="1" x14ac:dyDescent="0.3">
      <c r="B99" s="141" t="s">
        <v>742</v>
      </c>
      <c r="C99" s="141"/>
      <c r="D99" s="54">
        <f>DatosDelitos!N97</f>
        <v>8</v>
      </c>
    </row>
    <row r="100" spans="2:4" ht="27" customHeight="1" x14ac:dyDescent="0.3">
      <c r="B100" s="141" t="s">
        <v>765</v>
      </c>
      <c r="C100" s="141"/>
      <c r="D100" s="54">
        <f>DatosDelitos!N131</f>
        <v>0</v>
      </c>
    </row>
    <row r="101" spans="2:4" ht="13.2" customHeight="1" x14ac:dyDescent="0.3">
      <c r="B101" s="141" t="s">
        <v>744</v>
      </c>
      <c r="C101" s="141"/>
      <c r="D101" s="54">
        <f>DatosDelitos!N137</f>
        <v>1</v>
      </c>
    </row>
    <row r="102" spans="2:4" ht="13.2" customHeight="1" x14ac:dyDescent="0.3">
      <c r="B102" s="141" t="s">
        <v>745</v>
      </c>
      <c r="C102" s="141"/>
      <c r="D102" s="54">
        <f>DatosDelitos!N144</f>
        <v>0</v>
      </c>
    </row>
    <row r="103" spans="2:4" ht="13.2" customHeight="1" x14ac:dyDescent="0.3">
      <c r="B103" s="141" t="s">
        <v>769</v>
      </c>
      <c r="C103" s="141"/>
      <c r="D103" s="54">
        <f>DatosDelitos!N148</f>
        <v>0</v>
      </c>
    </row>
    <row r="104" spans="2:4" ht="13.2" customHeight="1" x14ac:dyDescent="0.3">
      <c r="B104" s="141" t="s">
        <v>770</v>
      </c>
      <c r="C104" s="141"/>
      <c r="D104" s="54">
        <f>SUM(DatosDelitos!N149,DatosDelitos!N150)</f>
        <v>0</v>
      </c>
    </row>
    <row r="105" spans="2:4" ht="13.2" customHeight="1" x14ac:dyDescent="0.3">
      <c r="B105" s="141" t="s">
        <v>771</v>
      </c>
      <c r="C105" s="141"/>
      <c r="D105" s="54">
        <f>SUM(DatosDelitos!N151:O155)</f>
        <v>1</v>
      </c>
    </row>
    <row r="106" spans="2:4" ht="13.2" customHeight="1" x14ac:dyDescent="0.3">
      <c r="B106" s="141" t="s">
        <v>747</v>
      </c>
      <c r="C106" s="141"/>
      <c r="D106" s="54">
        <f>SUM(SUM(DatosDelitos!N157:O160),SUM(DatosDelitos!N167:O172))</f>
        <v>0</v>
      </c>
    </row>
    <row r="107" spans="2:4" ht="13.2" customHeight="1" x14ac:dyDescent="0.3">
      <c r="B107" s="141" t="s">
        <v>772</v>
      </c>
      <c r="C107" s="141"/>
      <c r="D107" s="54">
        <f>SUM(DatosDelitos!N161:O165)</f>
        <v>0</v>
      </c>
    </row>
    <row r="108" spans="2:4" ht="13.2" customHeight="1" x14ac:dyDescent="0.3">
      <c r="B108" s="141" t="s">
        <v>748</v>
      </c>
      <c r="C108" s="141"/>
      <c r="D108" s="54">
        <f>SUM(DatosDelitos!N173:O177)</f>
        <v>0</v>
      </c>
    </row>
    <row r="109" spans="2:4" ht="13.2" customHeight="1" x14ac:dyDescent="0.3">
      <c r="B109" s="141" t="s">
        <v>749</v>
      </c>
      <c r="C109" s="141"/>
      <c r="D109" s="54">
        <f>DatosDelitos!N178</f>
        <v>0</v>
      </c>
    </row>
    <row r="110" spans="2:4" ht="13.2" customHeight="1" x14ac:dyDescent="0.3">
      <c r="B110" s="141" t="s">
        <v>750</v>
      </c>
      <c r="C110" s="141"/>
      <c r="D110" s="54">
        <f>DatosDelitos!N186</f>
        <v>2</v>
      </c>
    </row>
    <row r="111" spans="2:4" ht="13.2" customHeight="1" x14ac:dyDescent="0.3">
      <c r="B111" s="141" t="s">
        <v>751</v>
      </c>
      <c r="C111" s="141"/>
      <c r="D111" s="54">
        <f>DatosDelitos!N201</f>
        <v>21</v>
      </c>
    </row>
    <row r="112" spans="2:4" ht="13.2" customHeight="1" x14ac:dyDescent="0.3">
      <c r="B112" s="141" t="s">
        <v>752</v>
      </c>
      <c r="C112" s="141"/>
      <c r="D112" s="54">
        <f>DatosDelitos!N223</f>
        <v>2</v>
      </c>
    </row>
    <row r="113" spans="2:4" ht="13.2" customHeight="1" x14ac:dyDescent="0.3">
      <c r="B113" s="141" t="s">
        <v>753</v>
      </c>
      <c r="C113" s="141"/>
      <c r="D113" s="54">
        <f>DatosDelitos!N244</f>
        <v>1</v>
      </c>
    </row>
    <row r="114" spans="2:4" ht="13.2" customHeight="1" x14ac:dyDescent="0.3">
      <c r="B114" s="141" t="s">
        <v>754</v>
      </c>
      <c r="C114" s="141"/>
      <c r="D114" s="54">
        <f>DatosDelitos!N271</f>
        <v>0</v>
      </c>
    </row>
    <row r="115" spans="2:4" ht="38.25" customHeight="1" x14ac:dyDescent="0.3">
      <c r="B115" s="141" t="s">
        <v>755</v>
      </c>
      <c r="C115" s="141"/>
      <c r="D115" s="54">
        <f>DatosDelitos!N301</f>
        <v>0</v>
      </c>
    </row>
    <row r="116" spans="2:4" ht="13.2" customHeight="1" x14ac:dyDescent="0.3">
      <c r="B116" s="141" t="s">
        <v>756</v>
      </c>
      <c r="C116" s="141"/>
      <c r="D116" s="54">
        <f>DatosDelitos!N305</f>
        <v>0</v>
      </c>
    </row>
    <row r="117" spans="2:4" ht="13.2" customHeight="1" x14ac:dyDescent="0.3">
      <c r="B117" s="141" t="s">
        <v>757</v>
      </c>
      <c r="C117" s="141"/>
      <c r="D117" s="54">
        <f>DatosDelitos!N312+DatosDelitos!N320</f>
        <v>0</v>
      </c>
    </row>
    <row r="118" spans="2:4" ht="13.2" customHeight="1" x14ac:dyDescent="0.3">
      <c r="B118" s="141" t="s">
        <v>683</v>
      </c>
      <c r="C118" s="141"/>
      <c r="D118" s="54">
        <f>DatosDelitos!N318</f>
        <v>0</v>
      </c>
    </row>
    <row r="119" spans="2:4" ht="13.95" customHeight="1" x14ac:dyDescent="0.3">
      <c r="B119" s="141" t="s">
        <v>758</v>
      </c>
      <c r="C119" s="141"/>
      <c r="D119" s="54">
        <f>DatosDelitos!N323</f>
        <v>5</v>
      </c>
    </row>
    <row r="120" spans="2:4" ht="14.4" x14ac:dyDescent="0.3">
      <c r="B120" s="140" t="s">
        <v>759</v>
      </c>
      <c r="C120" s="140"/>
      <c r="D120" s="54">
        <f>DatosDelitos!N325</f>
        <v>0</v>
      </c>
    </row>
    <row r="121" spans="2:4" ht="14.4" x14ac:dyDescent="0.3">
      <c r="B121" s="140" t="s">
        <v>717</v>
      </c>
      <c r="C121" s="140"/>
      <c r="D121" s="54">
        <f>DatosDelitos!N336</f>
        <v>0</v>
      </c>
    </row>
    <row r="122" spans="2:4" ht="14.4" x14ac:dyDescent="0.3">
      <c r="B122" s="140" t="s">
        <v>760</v>
      </c>
      <c r="C122" s="140"/>
      <c r="D122" s="54">
        <f>DatosDelitos!N339</f>
        <v>0</v>
      </c>
    </row>
    <row r="123" spans="2:4" ht="14.4" x14ac:dyDescent="0.3">
      <c r="B123" s="141" t="s">
        <v>766</v>
      </c>
      <c r="C123" s="141"/>
      <c r="D123" s="54">
        <f>SUM(D87:D122)</f>
        <v>51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6" ma:contentTypeDescription="Crear nuevo documento." ma:contentTypeScope="" ma:versionID="c14bf283270dbf65adf143f98ddbab06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906435b04450007da3b21bd92e5ae03e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50B4D641-683B-4994-ABAA-B505541A5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6CEDD2-3E6D-4FC6-B16A-6514EF5DD3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1545F-A38A-4836-92CB-A7D8DEF6C939}">
  <ds:schemaRefs>
    <ds:schemaRef ds:uri="http://www.w3.org/XML/1998/namespace"/>
    <ds:schemaRef ds:uri="96473a00-8e64-496a-bc71-826a530469eb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ec9fe809-b99d-4e41-a094-de16cee634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DatosDelitos</vt:lpstr>
      <vt:lpstr>DatosGenerales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2023-04-21T10:58:04Z</dcterms:created>
  <dcterms:modified xsi:type="dcterms:W3CDTF">2023-06-02T09:41:03Z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