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5937695D-52BB-48F4-9543-FEF4437E2E90}" xr6:coauthVersionLast="47" xr6:coauthVersionMax="47" xr10:uidLastSave="{00000000-0000-0000-0000-000000000000}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omunitat Va" sheetId="4" r:id="rId4"/>
    <sheet name="Delitos de Comunitat Valenciana" sheetId="5" r:id="rId5"/>
    <sheet name="Menores de Comunitat Valenciana" sheetId="6" r:id="rId6"/>
    <sheet name="Violencia Doméstica de Comunita" sheetId="7" r:id="rId7"/>
    <sheet name="Violencia de Género de Comunita" sheetId="8" r:id="rId8"/>
    <sheet name="Siniestralidad Laboral de Comun" sheetId="9" r:id="rId9"/>
    <sheet name="Extranjería de Comunitat Valenc" sheetId="10" r:id="rId10"/>
    <sheet name="Seguridad Vial de Comunitat Val" sheetId="11" r:id="rId11"/>
    <sheet name="Medio Ambiente de Comunitat Val" sheetId="12" r:id="rId12"/>
    <sheet name="Delitos Informáticos de Comunit" sheetId="13" r:id="rId13"/>
    <sheet name="Expedientes de Protección de Me" sheetId="14" r:id="rId14"/>
    <sheet name="Expedientes Gubernativos de Com" sheetId="15" r:id="rId15"/>
    <sheet name="Discapacidad de Comunitat Valen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K43" i="18" s="1"/>
  <c r="J11" i="18"/>
  <c r="I11" i="18"/>
  <c r="H11" i="18"/>
  <c r="G11" i="18"/>
  <c r="F11" i="18"/>
  <c r="E11" i="18"/>
  <c r="D11" i="18"/>
  <c r="D123" i="18"/>
  <c r="E82" i="18"/>
  <c r="D82" i="18"/>
  <c r="L43" i="18"/>
  <c r="J43" i="18"/>
  <c r="I43" i="18"/>
  <c r="H43" i="18"/>
  <c r="G43" i="18"/>
  <c r="F43" i="18"/>
  <c r="D43" i="18" l="1"/>
  <c r="E43" i="18"/>
</calcChain>
</file>

<file path=xl/sharedStrings.xml><?xml version="1.0" encoding="utf-8"?>
<sst xmlns="http://schemas.openxmlformats.org/spreadsheetml/2006/main" count="3186" uniqueCount="1418">
  <si>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</si>
  <si>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</si>
  <si>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</si>
  <si>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</si>
  <si>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</si>
  <si>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</si>
  <si>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</si>
  <si>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Comunitat Valenciana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</si>
  <si>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</si>
  <si>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</si>
  <si>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</si>
  <si>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</si>
  <si>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</si>
  <si>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</si>
  <si>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</si>
  <si>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</si>
  <si>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</si>
  <si>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</si>
  <si>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</si>
  <si>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</si>
  <si>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</si>
  <si>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</si>
  <si>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</si>
  <si>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</si>
  <si>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</si>
  <si>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</si>
  <si>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</si>
  <si>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</si>
  <si>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</si>
  <si>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</si>
  <si>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</si>
  <si>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</si>
  <si>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</si>
  <si>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</si>
  <si>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</si>
  <si>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</si>
  <si>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</si>
  <si>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</si>
  <si>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</si>
  <si>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</si>
  <si>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</si>
  <si>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</si>
  <si>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</si>
  <si>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</si>
  <si>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</si>
  <si>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</si>
  <si>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</si>
  <si>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</si>
  <si>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</si>
  <si>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</si>
  <si>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</si>
  <si>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</si>
  <si>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</si>
  <si>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</si>
  <si>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</si>
  <si>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</si>
  <si>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</si>
  <si>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</si>
  <si>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</si>
  <si>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</si>
  <si>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</si>
  <si>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</si>
  <si>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</si>
  <si>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</si>
  <si>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</si>
  <si>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</si>
  <si>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</si>
  <si>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</si>
  <si>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</si>
  <si>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</si>
  <si>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</si>
  <si>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</si>
  <si>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</si>
  <si>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</si>
  <si>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</si>
  <si>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</si>
  <si>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</si>
  <si>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</si>
  <si>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</si>
  <si>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</si>
  <si>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</si>
  <si>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</si>
  <si>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</si>
  <si>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</si>
  <si>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</si>
  <si>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</si>
  <si>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</si>
  <si>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</si>
  <si>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</si>
  <si>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</si>
  <si>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</si>
  <si>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</si>
  <si>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</si>
  <si>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</si>
  <si>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</si>
  <si>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</si>
  <si>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</si>
  <si>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</si>
  <si>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</si>
  <si>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</si>
  <si>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</si>
  <si>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</si>
  <si>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</si>
  <si>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</si>
  <si>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</si>
  <si>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</si>
  <si>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</si>
  <si>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</si>
  <si>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</si>
  <si>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</si>
  <si>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</si>
  <si>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</si>
  <si>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</si>
  <si>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</si>
  <si>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</si>
  <si>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</si>
  <si>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</si>
  <si>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</si>
  <si>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</si>
  <si>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</si>
  <si>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</si>
  <si>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</si>
  <si>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</si>
  <si>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</si>
  <si>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</si>
  <si>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</si>
  <si>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</si>
  <si>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</si>
  <si>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</si>
  <si>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</si>
  <si>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</si>
  <si>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</si>
  <si>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</si>
  <si>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</si>
  <si>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</si>
  <si>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</si>
  <si>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</si>
  <si>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</si>
  <si>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</si>
  <si>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</si>
  <si>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</si>
  <si>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</si>
  <si>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</si>
  <si>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</si>
  <si>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</si>
  <si>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</si>
  <si>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</si>
  <si>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</si>
  <si>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</si>
  <si>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</si>
  <si>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</si>
  <si>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</si>
  <si>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</si>
  <si>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</si>
  <si>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</si>
  <si>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</si>
  <si>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</si>
  <si>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</si>
  <si>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</si>
  <si>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</si>
  <si>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</si>
  <si>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</si>
  <si>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</si>
  <si>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</si>
  <si>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</si>
  <si>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</si>
  <si>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</si>
  <si>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</si>
  <si>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</si>
  <si>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</si>
  <si>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</si>
  <si>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</si>
  <si>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</si>
  <si>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</si>
  <si>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</si>
  <si>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</si>
  <si>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</si>
  <si>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</si>
  <si>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</si>
  <si>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</si>
  <si>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</si>
  <si>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</si>
  <si>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</si>
  <si>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</si>
  <si>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</si>
  <si>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</si>
  <si>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</si>
  <si>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</si>
  <si>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</si>
  <si>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</si>
  <si>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</si>
  <si>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</si>
  <si>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</si>
  <si>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</si>
  <si>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</si>
  <si>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</si>
  <si>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</si>
  <si>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</si>
  <si>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</si>
  <si>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</si>
  <si>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</si>
  <si>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</si>
  <si>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</si>
  <si>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</si>
  <si>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</si>
  <si>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</si>
  <si>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</si>
  <si>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</si>
  <si>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</si>
  <si>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</si>
  <si>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</si>
  <si>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</si>
  <si>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</si>
  <si>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</si>
  <si>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</si>
  <si>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</si>
  <si>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</si>
  <si>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</si>
  <si>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</si>
  <si>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</si>
  <si>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</si>
  <si>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</si>
  <si>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</si>
  <si>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</si>
  <si>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</si>
  <si>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</si>
  <si>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</si>
  <si>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</si>
  <si>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</si>
  <si>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</si>
  <si>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</si>
  <si>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</si>
  <si>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</si>
  <si>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</si>
  <si>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</si>
  <si>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</si>
  <si>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</si>
  <si>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</si>
  <si>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</si>
  <si>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</si>
  <si>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</si>
  <si>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</si>
  <si>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</si>
  <si>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</si>
  <si>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</si>
  <si>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</si>
  <si>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</si>
  <si>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</si>
  <si>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</si>
  <si>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</si>
  <si>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</si>
  <si>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</si>
  <si>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</si>
  <si>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</si>
  <si>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</si>
  <si>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</si>
  <si>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</si>
  <si>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</si>
  <si>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</si>
  <si>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</si>
  <si>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</si>
  <si>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</si>
  <si>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</si>
  <si>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</si>
  <si>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</si>
  <si>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</si>
  <si>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</si>
  <si>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</si>
  <si>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</si>
  <si>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</si>
  <si>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</si>
  <si>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</si>
  <si>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</si>
  <si>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</si>
  <si>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</si>
  <si>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</si>
  <si>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</si>
  <si>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</si>
  <si>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</si>
  <si>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</si>
  <si>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</si>
  <si>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</si>
  <si>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</si>
  <si>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</si>
  <si>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</si>
  <si>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</si>
  <si>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</si>
  <si>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</si>
  <si>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</si>
  <si>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</si>
  <si>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</si>
  <si>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</si>
  <si>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</si>
  <si>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</si>
  <si>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</si>
  <si>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</si>
  <si>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</si>
  <si>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</si>
  <si>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</si>
  <si>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</si>
  <si>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</si>
  <si>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</si>
  <si>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</si>
  <si>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</si>
  <si>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</si>
  <si>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</si>
  <si>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</si>
  <si>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</si>
  <si>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</si>
  <si>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</si>
  <si>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</si>
  <si>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</si>
  <si>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</si>
  <si>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</si>
  <si>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</si>
  <si>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</si>
  <si>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</si>
  <si>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</si>
  <si>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</si>
  <si>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</si>
  <si>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</si>
  <si>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</si>
  <si>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</si>
  <si>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</si>
  <si>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</si>
  <si>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</si>
  <si>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</si>
  <si>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</si>
  <si>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</si>
  <si>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</si>
  <si>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</si>
  <si>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</si>
  <si>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</si>
  <si>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</si>
  <si>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</si>
  <si>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</si>
  <si>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</si>
  <si>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</si>
  <si>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</si>
  <si>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</si>
  <si>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</si>
  <si>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</si>
  <si>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</si>
  <si>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</si>
  <si>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</si>
  <si>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</si>
  <si>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</si>
  <si>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</si>
  <si>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</si>
  <si>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</si>
  <si>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</si>
  <si>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</si>
  <si>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</si>
  <si>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</si>
  <si>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</si>
  <si>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</si>
  <si>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</si>
  <si>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</si>
  <si>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</si>
  <si>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</si>
  <si>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</si>
  <si>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</si>
  <si>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</si>
  <si>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</si>
  <si>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</si>
  <si>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</si>
  <si>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</si>
  <si>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</si>
  <si>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</si>
  <si>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</si>
  <si>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</si>
  <si>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</si>
  <si>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</si>
  <si>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</si>
  <si>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</si>
  <si>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</si>
  <si>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</si>
  <si>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</si>
  <si>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</si>
  <si>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</si>
  <si>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</si>
  <si>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</si>
  <si>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</si>
  <si>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</si>
  <si>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</si>
  <si>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</si>
  <si>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</si>
  <si>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</si>
  <si>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</si>
  <si>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</si>
  <si>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</si>
  <si>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</si>
  <si>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</si>
  <si>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</si>
  <si>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</si>
  <si>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</si>
  <si>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</si>
  <si>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</si>
  <si>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</si>
  <si>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</si>
  <si>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</si>
  <si>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</si>
  <si>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</si>
  <si>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</si>
  <si>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</si>
  <si>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</si>
  <si>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</si>
  <si>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</si>
  <si>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</si>
  <si>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</si>
  <si>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</si>
  <si>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</si>
  <si>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</si>
  <si>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</si>
  <si>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</si>
  <si>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</si>
  <si>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</si>
  <si>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</si>
  <si>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</si>
  <si>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</si>
  <si>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</si>
  <si>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</si>
  <si>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</si>
  <si>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</si>
  <si>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</si>
  <si>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</si>
  <si>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</si>
  <si>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</si>
  <si>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</si>
  <si>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</si>
  <si>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</si>
  <si>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</si>
  <si>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</si>
  <si>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</si>
  <si>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</si>
  <si>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</si>
  <si>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</si>
  <si>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</si>
  <si>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</si>
  <si>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</si>
  <si>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</si>
  <si>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</si>
  <si>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</si>
  <si>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</si>
  <si>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</si>
  <si>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</si>
  <si>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</si>
  <si>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</si>
  <si>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</si>
  <si>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</si>
  <si>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</si>
  <si>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</si>
  <si>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</si>
  <si>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</si>
  <si>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</si>
  <si>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</si>
  <si>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</si>
  <si>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</si>
  <si>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</si>
  <si>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</si>
  <si>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</si>
  <si>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</si>
  <si>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</si>
  <si>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</si>
  <si>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</si>
  <si>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</si>
  <si>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</si>
  <si>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</si>
  <si>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</si>
  <si>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</si>
  <si>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</si>
  <si>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</si>
  <si>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</si>
  <si>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</si>
  <si>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</si>
  <si>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</si>
  <si>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</si>
  <si>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</si>
  <si>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</si>
  <si>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</si>
  <si>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</si>
  <si>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</si>
  <si>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</si>
  <si>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</si>
  <si>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</si>
  <si>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</si>
  <si>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</si>
  <si>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</si>
  <si>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</si>
  <si>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</si>
  <si>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</si>
  <si>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</si>
  <si>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</si>
  <si>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</si>
  <si>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</si>
  <si>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</si>
  <si>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</si>
  <si>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</si>
  <si>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</si>
  <si>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</si>
  <si>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</si>
  <si>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</si>
  <si>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</si>
  <si>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</si>
  <si>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</si>
  <si>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</si>
  <si>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</si>
  <si>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</si>
  <si>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</si>
  <si>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</si>
  <si>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</si>
  <si>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</si>
  <si>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</si>
  <si>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</si>
  <si>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</si>
  <si>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</si>
  <si>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</si>
  <si>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</si>
  <si>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</si>
  <si>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</si>
  <si>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</si>
  <si>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</si>
  <si>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</si>
  <si>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</si>
  <si>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</si>
  <si>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</si>
  <si>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</si>
  <si>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</si>
  <si>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</si>
  <si>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</si>
  <si>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</si>
  <si>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</si>
  <si>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</si>
  <si>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</si>
  <si>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</si>
  <si>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</si>
  <si>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</si>
  <si>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</si>
  <si>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</si>
  <si>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</si>
  <si>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</si>
  <si>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</si>
  <si>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</si>
  <si>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</si>
  <si>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</si>
  <si>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</si>
  <si>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</si>
  <si>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</si>
  <si>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</si>
  <si>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</si>
  <si>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</si>
  <si>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</si>
  <si>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</si>
  <si>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</si>
  <si>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</si>
  <si>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</si>
  <si>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</si>
  <si>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</si>
  <si>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</si>
  <si>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</si>
  <si>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</si>
  <si>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</si>
  <si>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</si>
  <si>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</si>
  <si>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</si>
  <si>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</si>
  <si>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</si>
  <si>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</si>
  <si>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</si>
  <si>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</si>
  <si>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</si>
  <si>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</si>
  <si>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</si>
  <si>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</si>
  <si>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</si>
  <si>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</si>
  <si>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</si>
  <si>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</si>
  <si>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</si>
  <si>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</si>
  <si>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</si>
  <si>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</si>
  <si>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</si>
  <si>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</si>
  <si>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</si>
  <si>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</si>
  <si>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</si>
  <si>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</si>
  <si>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</si>
  <si>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</si>
  <si>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</si>
  <si>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</si>
  <si>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</si>
  <si>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</si>
  <si>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</si>
  <si>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</si>
  <si>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</si>
  <si>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</si>
  <si>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</si>
  <si>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</si>
  <si>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</si>
  <si>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</si>
  <si>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</si>
  <si>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</si>
  <si>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</si>
  <si>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</si>
  <si>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</si>
  <si>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</si>
  <si>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</si>
  <si>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</si>
  <si>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</si>
  <si>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</si>
  <si>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</si>
  <si>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</si>
  <si>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</si>
  <si>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</si>
  <si>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</si>
  <si>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</si>
  <si>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</si>
  <si>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</si>
  <si>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</si>
  <si>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</si>
  <si>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</si>
  <si>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</si>
  <si>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</si>
  <si>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</si>
  <si>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</si>
  <si>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</si>
  <si>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</si>
  <si>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</si>
  <si>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</si>
  <si>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</si>
  <si>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</si>
  <si>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</si>
  <si>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</si>
  <si>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</si>
  <si>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</si>
  <si>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</si>
  <si>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</si>
  <si>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</si>
  <si>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</si>
  <si>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</si>
  <si>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</si>
  <si>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</si>
  <si>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</si>
  <si>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</si>
  <si>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</si>
  <si>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</si>
  <si>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</si>
  <si>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</si>
  <si>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</si>
  <si>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</si>
  <si>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</si>
  <si>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</si>
  <si>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</si>
  <si>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</si>
  <si>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</si>
  <si>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</si>
  <si>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</si>
  <si>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</si>
  <si>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</si>
  <si>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</si>
  <si>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</si>
  <si>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</si>
  <si>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</si>
  <si>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</si>
  <si>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</si>
  <si>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</si>
  <si>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</si>
  <si>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</si>
  <si>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</si>
  <si>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</si>
  <si>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</si>
  <si>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</si>
  <si>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</si>
  <si>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</si>
  <si>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</si>
  <si>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</si>
  <si>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</si>
  <si>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</si>
  <si>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</si>
  <si>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</si>
  <si>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</si>
  <si>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</si>
  <si>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</si>
  <si>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</si>
  <si>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</si>
  <si>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</si>
  <si>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</si>
  <si>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</si>
  <si>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</si>
  <si>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</si>
  <si>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</si>
  <si>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</si>
  <si>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</si>
  <si>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</si>
  <si>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</si>
  <si>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</si>
  <si>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</si>
  <si>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</si>
  <si>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</si>
  <si>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</si>
  <si>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</si>
  <si>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</si>
  <si>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</si>
  <si>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</si>
  <si>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</si>
  <si>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</si>
  <si>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</si>
  <si>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</si>
  <si>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</si>
  <si>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</si>
  <si>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</si>
  <si>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</si>
  <si>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</si>
  <si>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</si>
  <si>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</si>
  <si>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</si>
  <si>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</si>
  <si>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</si>
  <si>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</si>
  <si>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</si>
  <si>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</si>
  <si>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</si>
  <si>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</si>
  <si>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</si>
  <si>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</si>
  <si>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Comunitat Valenciana por provincias para el año 2023</t>
  </si>
  <si>
    <t>DILIGENCIAS PREVIAS</t>
  </si>
  <si>
    <t>Alicante</t>
  </si>
  <si>
    <t>Castellón</t>
  </si>
  <si>
    <t>Valencia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</si>
  <si>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</si>
  <si>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</si>
  <si>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</si>
  <si>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</si>
  <si>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</si>
  <si>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</si>
  <si>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</si>
  <si>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</si>
  <si>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</si>
  <si>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</si>
  <si>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</si>
  <si>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</si>
  <si>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</si>
  <si>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</si>
  <si>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</si>
  <si>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</si>
  <si>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</si>
  <si>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</si>
  <si>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</si>
  <si>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</si>
  <si>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</si>
  <si>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</si>
  <si>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</si>
  <si>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</si>
  <si>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</si>
  <si>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</si>
  <si>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</si>
  <si>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</si>
  <si>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</si>
  <si>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</si>
  <si>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</si>
  <si>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</si>
  <si>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</si>
  <si>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</si>
  <si>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</si>
  <si>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</si>
  <si>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</si>
  <si>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</si>
  <si>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</si>
  <si>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</si>
  <si>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</si>
  <si>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</si>
  <si>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</si>
  <si>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</si>
  <si>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</si>
  <si>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</si>
  <si>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</si>
  <si>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</si>
  <si>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</si>
  <si>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</si>
  <si>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</si>
  <si>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</si>
  <si>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</si>
  <si>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</si>
  <si>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</si>
  <si>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</si>
  <si>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</si>
  <si>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</si>
  <si>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</si>
  <si>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</si>
  <si>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</si>
  <si>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</si>
  <si>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</si>
  <si>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</si>
  <si>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</si>
  <si>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</si>
  <si>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</si>
  <si>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</si>
  <si>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</si>
  <si>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</si>
  <si>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</si>
  <si>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</si>
  <si>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</si>
  <si>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</si>
  <si>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</si>
  <si>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</si>
  <si>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</si>
  <si>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</si>
  <si>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</si>
  <si>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</si>
  <si>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</si>
  <si>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</si>
  <si>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</si>
  <si>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</si>
  <si>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</si>
  <si>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</si>
  <si>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</si>
  <si>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</si>
  <si>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</si>
  <si>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</si>
  <si>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</si>
  <si>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</si>
  <si>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</si>
  <si>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</si>
  <si>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</si>
  <si>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</si>
  <si>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</si>
  <si>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</si>
  <si>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</si>
  <si>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</si>
  <si>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</si>
  <si>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</si>
  <si>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</si>
  <si>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</si>
  <si>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</si>
  <si>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</si>
  <si>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</si>
  <si>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</si>
  <si>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</si>
  <si>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</si>
  <si>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</si>
  <si>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</si>
  <si>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</si>
  <si>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</si>
  <si>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</si>
  <si>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</si>
  <si>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</si>
  <si>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</si>
  <si>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</si>
  <si>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</si>
  <si>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</si>
  <si>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</si>
  <si>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</si>
  <si>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</si>
  <si>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</si>
  <si>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</si>
  <si>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</si>
  <si>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</si>
  <si>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</si>
  <si>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</si>
  <si>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</si>
  <si>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</si>
  <si>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</si>
  <si>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</si>
  <si>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</si>
  <si>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</si>
  <si>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</si>
  <si>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</si>
  <si>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</si>
  <si>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</si>
  <si>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</si>
  <si>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</si>
  <si>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</si>
  <si>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</si>
  <si>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</si>
  <si>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</si>
  <si>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</si>
  <si>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</si>
  <si>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</si>
  <si>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</si>
  <si>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</si>
  <si>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</si>
  <si>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</si>
  <si>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</si>
  <si>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</si>
  <si>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</si>
  <si>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</si>
  <si>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</si>
  <si>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</si>
  <si>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</si>
  <si>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</si>
  <si>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</si>
  <si>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</si>
  <si>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</si>
  <si>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</si>
  <si>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</si>
  <si>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</si>
  <si>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</si>
  <si>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</si>
  <si>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</si>
  <si>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</si>
  <si>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</si>
  <si>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</si>
  <si>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</si>
  <si>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</si>
  <si>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</si>
  <si>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</si>
  <si>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</si>
  <si>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</si>
  <si>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</si>
  <si>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</si>
  <si>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</si>
  <si>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</si>
  <si>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</si>
  <si>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</si>
  <si>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</si>
  <si>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</si>
  <si>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</si>
  <si>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</si>
  <si>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</si>
  <si>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</si>
  <si>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</si>
  <si>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</si>
  <si>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</si>
  <si>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</si>
  <si>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</si>
  <si>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</si>
  <si>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</si>
  <si>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</si>
  <si>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</si>
  <si>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</si>
  <si>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</si>
  <si>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</si>
  <si>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</si>
  <si>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</si>
  <si>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</si>
  <si>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</si>
  <si>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</si>
  <si>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</si>
  <si>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</si>
  <si>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</si>
  <si>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</si>
  <si>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</si>
  <si>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</si>
  <si>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</si>
  <si>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</si>
  <si>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</si>
  <si>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</si>
  <si>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</si>
  <si>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</si>
  <si>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</si>
  <si>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</si>
  <si>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</si>
  <si>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</si>
  <si>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</si>
  <si>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</si>
  <si>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</si>
  <si>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</si>
  <si>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</si>
  <si>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</si>
  <si>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</si>
  <si>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</si>
  <si>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</si>
  <si>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</si>
  <si>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</si>
  <si>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</si>
  <si>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</si>
  <si>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</si>
  <si>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</si>
  <si>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</si>
  <si>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</si>
  <si>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</si>
  <si>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</si>
  <si>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</si>
  <si>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</si>
  <si>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</si>
  <si>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</si>
  <si>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</si>
  <si>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</si>
  <si>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</si>
  <si>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</si>
  <si>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</si>
  <si>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</si>
  <si>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</si>
  <si>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</si>
  <si>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</si>
  <si>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</si>
  <si>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</si>
  <si>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</si>
  <si>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</si>
  <si>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</si>
  <si>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</si>
  <si>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</si>
  <si>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</si>
  <si>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</si>
  <si>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</si>
  <si>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</si>
  <si>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</si>
  <si>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Comunitat Valenciana por provincias</t>
  </si>
  <si>
    <t>Estadística Menores de Comunitat Valenciana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</si>
  <si>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</si>
  <si>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</si>
  <si>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</si>
  <si>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</si>
  <si>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</si>
  <si>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</si>
  <si>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</si>
  <si>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</si>
  <si>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</si>
  <si>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</si>
  <si>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</si>
  <si>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</si>
  <si>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</si>
  <si>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</si>
  <si>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</si>
  <si>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</si>
  <si>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</si>
  <si>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</si>
  <si>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</si>
  <si>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</si>
  <si>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</si>
  <si>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</si>
  <si>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</si>
  <si>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</si>
  <si>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</si>
  <si>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</si>
  <si>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</si>
  <si>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</si>
  <si>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</si>
  <si>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</si>
  <si>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</si>
  <si>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</si>
  <si>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</si>
  <si>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</si>
  <si>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</si>
  <si>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</si>
  <si>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</si>
  <si>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</si>
  <si>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</si>
  <si>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</si>
  <si>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</si>
  <si>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</si>
  <si>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</si>
  <si>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</si>
  <si>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</si>
  <si>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</si>
  <si>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</si>
  <si>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</si>
  <si>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</si>
  <si>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</si>
  <si>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</si>
  <si>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</si>
  <si>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</si>
  <si>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</si>
  <si>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</si>
  <si>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</si>
  <si>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</si>
  <si>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</si>
  <si>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</si>
  <si>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</si>
  <si>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</si>
  <si>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</si>
  <si>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</si>
  <si>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</si>
  <si>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</si>
  <si>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</si>
  <si>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</si>
  <si>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</si>
  <si>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Comunitat Valenciana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</si>
  <si>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</si>
  <si>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</si>
  <si>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</si>
  <si>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</si>
  <si>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</si>
  <si>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</si>
  <si>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</si>
  <si>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</si>
  <si>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</si>
  <si>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</si>
  <si>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</si>
  <si>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</si>
  <si>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</si>
  <si>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</si>
  <si>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</si>
  <si>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</si>
  <si>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</si>
  <si>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</si>
  <si>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</si>
  <si>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</si>
  <si>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</si>
  <si>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</si>
  <si>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</si>
  <si>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</si>
  <si>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</si>
  <si>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</si>
  <si>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</si>
  <si>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</si>
  <si>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</si>
  <si>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</si>
  <si>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</si>
  <si>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</si>
  <si>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</si>
  <si>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</si>
  <si>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</si>
  <si>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</si>
  <si>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</si>
  <si>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</si>
  <si>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</si>
  <si>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</si>
  <si>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</si>
  <si>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</si>
  <si>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</si>
  <si>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</si>
  <si>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</si>
  <si>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</si>
  <si>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</si>
  <si>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</si>
  <si>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</si>
  <si>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</si>
  <si>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</si>
  <si>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</si>
  <si>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</si>
  <si>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</si>
  <si>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</si>
  <si>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</si>
  <si>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Comunitat Valenciana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</si>
  <si>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</si>
  <si>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</si>
  <si>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</si>
  <si>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</si>
  <si>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</si>
  <si>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</si>
  <si>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</si>
  <si>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</si>
  <si>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</si>
  <si>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</si>
  <si>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</si>
  <si>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</si>
  <si>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</si>
  <si>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</si>
  <si>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</si>
  <si>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</si>
  <si>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</si>
  <si>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</si>
  <si>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</si>
  <si>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</si>
  <si>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</si>
  <si>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</si>
  <si>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</si>
  <si>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</si>
  <si>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</si>
  <si>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</si>
  <si>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</si>
  <si>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</si>
  <si>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</si>
  <si>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</si>
  <si>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</si>
  <si>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</si>
  <si>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</si>
  <si>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</si>
  <si>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</si>
  <si>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</si>
  <si>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</si>
  <si>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</si>
  <si>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</si>
  <si>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</si>
  <si>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</si>
  <si>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</si>
  <si>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</si>
  <si>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</si>
  <si>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Comunitat Valenciana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</si>
  <si>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</si>
  <si>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</si>
  <si>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</si>
  <si>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</si>
  <si>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</si>
  <si>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</si>
  <si>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</si>
  <si>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</si>
  <si>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</si>
  <si>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</si>
  <si>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</si>
  <si>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</si>
  <si>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</si>
  <si>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</si>
  <si>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</si>
  <si>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</si>
  <si>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</si>
  <si>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</si>
  <si>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</si>
  <si>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</si>
  <si>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Comunitat Valenciana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</si>
  <si>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</si>
  <si>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</si>
  <si>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</si>
  <si>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</si>
  <si>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</si>
  <si>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</si>
  <si>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</si>
  <si>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</si>
  <si>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</si>
  <si>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</si>
  <si>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</si>
  <si>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</si>
  <si>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</si>
  <si>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</si>
  <si>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</si>
  <si>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</si>
  <si>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</si>
  <si>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</si>
  <si>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</si>
  <si>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</si>
  <si>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</si>
  <si>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</si>
  <si>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</si>
  <si>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</si>
  <si>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</si>
  <si>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</si>
  <si>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</si>
  <si>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</si>
  <si>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</si>
  <si>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</si>
  <si>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Comunitat Valenciana por provincias para el año 2023</t>
  </si>
  <si>
    <t>Estadísticas Medio Ambiente de Comunitat Valenciana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</si>
  <si>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</si>
  <si>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</si>
  <si>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</si>
  <si>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</si>
  <si>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</si>
  <si>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</si>
  <si>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</si>
  <si>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</si>
  <si>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</si>
  <si>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</si>
  <si>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</si>
  <si>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</si>
  <si>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</si>
  <si>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</si>
  <si>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</si>
  <si>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Comunitat Valenciana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</si>
  <si>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</si>
  <si>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</si>
  <si>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</si>
  <si>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</si>
  <si>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</si>
  <si>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</si>
  <si>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</si>
  <si>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</si>
  <si>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</si>
  <si>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</si>
  <si>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</si>
  <si>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</si>
  <si>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</si>
  <si>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</si>
  <si>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</si>
  <si>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</si>
  <si>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</si>
  <si>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</si>
  <si>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</si>
  <si>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</si>
  <si>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</si>
  <si>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</si>
  <si>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</si>
  <si>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</si>
  <si>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</si>
  <si>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</si>
  <si>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</si>
  <si>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</si>
  <si>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</si>
  <si>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</si>
  <si>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</si>
  <si>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</si>
  <si>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</si>
  <si>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</si>
  <si>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Comunitat Valenciana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</si>
  <si>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</si>
  <si>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</si>
  <si>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</si>
  <si>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</si>
  <si>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</si>
  <si>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</si>
  <si>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</si>
  <si>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</si>
  <si>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</si>
  <si>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</si>
  <si>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</si>
  <si>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</si>
  <si>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</si>
  <si>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</si>
  <si>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</si>
  <si>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</si>
  <si>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</si>
  <si>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</si>
  <si>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</si>
  <si>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</si>
  <si>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</si>
  <si>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</si>
  <si>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</si>
  <si>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</si>
  <si>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</si>
  <si>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Comunitat Valenciana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</si>
  <si>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</si>
  <si>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</si>
  <si>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</si>
  <si>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</si>
  <si>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</si>
  <si>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</si>
  <si>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</si>
  <si>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</si>
  <si>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</si>
  <si>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</si>
  <si>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</si>
  <si>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</si>
  <si>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</si>
  <si>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Comunitat Valenciana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</si>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</sst>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5" xfId="2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4C1267C6-DD6F-44CB-BD02-0F099F81F205}"/>
    <cellStyle name="Normal 3" xfId="2" xr:uid="{73C0E7F9-78DC-4C3C-A26A-FC7B5D1917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19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40D-42DB-A7D7-F85D8C337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37</c:v>
              </c:pt>
              <c:pt idx="1">
                <c:v>336</c:v>
              </c:pt>
            </c:numLit>
          </c:val>
          <c:extLst>
            <c:ext xmlns:c16="http://schemas.microsoft.com/office/drawing/2014/chart" uri="{C3380CC4-5D6E-409C-BE32-E72D297353CC}">
              <c16:uniqueId val="{00000000-685A-4600-BE0F-400A5D9BB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35B-4546-9917-6D63BD50D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745-4504-B955-9E558F279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</c:v>
              </c:pt>
              <c:pt idx="1">
                <c:v>34</c:v>
              </c:pt>
              <c:pt idx="2">
                <c:v>4</c:v>
              </c:pt>
              <c:pt idx="3">
                <c:v>22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B03-4960-A889-B98C6A8FD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44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6DA-4A9D-9570-7F8407C02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766A-4568-96A9-333E770A1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6EC-41EC-B81B-3EAE07028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23D7-4873-A90E-902102A61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EC6F082C-A1C2-E705-3630-1F284DFB81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314960</xdr:colOff>
      <xdr:row>6</xdr:row>
      <xdr:rowOff>106680</xdr:rowOff>
    </xdr:from>
    <xdr:to>
      <xdr:col>14</xdr:col>
      <xdr:colOff>58420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C5F140CD-2508-4149-D2EF-9C2A233A8C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1A6D6FC5-1876-CDBC-627E-9B95DAB85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7ACD7278-1A77-7ADC-864E-1C2F3872C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FCA2E02C-E4E9-ABAE-710A-4F0B151C6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904240</xdr:colOff>
      <xdr:row>6</xdr:row>
      <xdr:rowOff>152400</xdr:rowOff>
    </xdr:from>
    <xdr:to>
      <xdr:col>39</xdr:col>
      <xdr:colOff>1051560</xdr:colOff>
      <xdr:row>17</xdr:row>
      <xdr:rowOff>114300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FEB39CC9-DFF4-1470-E298-1A2876BD2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685800</xdr:colOff>
      <xdr:row>6</xdr:row>
      <xdr:rowOff>106680</xdr:rowOff>
    </xdr:from>
    <xdr:to>
      <xdr:col>47</xdr:col>
      <xdr:colOff>71120</xdr:colOff>
      <xdr:row>17</xdr:row>
      <xdr:rowOff>68580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E368EA12-641D-CAC5-1B20-9A2F63DE5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632460</xdr:colOff>
      <xdr:row>6</xdr:row>
      <xdr:rowOff>121920</xdr:rowOff>
    </xdr:from>
    <xdr:to>
      <xdr:col>55</xdr:col>
      <xdr:colOff>1122680</xdr:colOff>
      <xdr:row>17</xdr:row>
      <xdr:rowOff>83820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053CC184-E468-C57B-531C-68A79E40A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751840</xdr:colOff>
      <xdr:row>6</xdr:row>
      <xdr:rowOff>38100</xdr:rowOff>
    </xdr:from>
    <xdr:to>
      <xdr:col>61</xdr:col>
      <xdr:colOff>708660</xdr:colOff>
      <xdr:row>17</xdr:row>
      <xdr:rowOff>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560409FD-F808-2D3A-AF1A-B925919EB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5546875" defaultRowHeight="15" x14ac:dyDescent="0.25"/>
  <cols>
    <col min="1" max="1" width="39.42578125" customWidth="1"/>
    <col min="2" max="2" width="49.28515625" customWidth="1"/>
    <col min="3" max="3" width="19.42578125" customWidth="1"/>
    <col min="4" max="4" width="28.140625" customWidth="1"/>
    <col min="5" max="5" width="14.42578125" customWidth="1"/>
    <col min="6" max="6" width="0.7109375" customWidth="1"/>
    <col min="7" max="49" width="8.710937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4"/>
    </row>
    <row r="3" spans="1:6" ht="37.15" customHeight="1" x14ac:dyDescent="0.25">
      <c r="A3" s="98" t="s">
        <v>1</v>
      </c>
      <c r="B3" s="98"/>
      <c r="C3" s="98"/>
      <c r="D3" s="98"/>
      <c r="E3" s="98"/>
      <c r="F3" s="98"/>
    </row>
    <row r="4" spans="1:6" x14ac:dyDescent="0.25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25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149999999999999" customHeight="1" x14ac:dyDescent="0.25">
      <c r="A6" s="7"/>
    </row>
  </sheetData>
  <sheetProtection algorithmName="SHA-512" hashValue="tokuXhCbcdGvxPBJPOw4vjIoWFcZQ3+oNhvhB2StHK+plRkvZKSd/NM+upO7TmLxcT3mzSreE/NViUGCHxUP/Q==" saltValue="nKUIPsAhJlgtbB9ajelbm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F80"/>
  <sheetViews>
    <sheetView showGridLines="0" workbookViewId="0"/>
  </sheetViews>
  <sheetFormatPr baseColWidth="10" defaultColWidth="8.85546875" defaultRowHeight="15" x14ac:dyDescent="0.25"/>
  <cols>
    <col min="1" max="1" width="64.28515625" bestFit="1" customWidth="1"/>
    <col min="2" max="2" width="88.85546875" customWidth="1"/>
    <col min="3" max="3" width="5.7109375" bestFit="1" customWidth="1"/>
    <col min="4" max="4" width="6.28515625" bestFit="1" customWidth="1"/>
    <col min="5" max="5" width="5.7109375" bestFit="1" customWidth="1"/>
    <col min="6" max="6" width="3.85546875" bestFit="1" customWidth="1"/>
    <col min="7" max="8" width="46.7109375" customWidth="1"/>
  </cols>
  <sheetData>
    <row r="2" spans="1:6" x14ac:dyDescent="0.25">
      <c r="A2" s="8" t="s">
        <v>1193</v>
      </c>
    </row>
    <row r="3" spans="1:6" x14ac:dyDescent="0.25">
      <c r="A3" s="30" t="s">
        <v>1194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13" t="s">
        <v>1195</v>
      </c>
      <c r="B7" s="18"/>
      <c r="C7" s="15">
        <v>33</v>
      </c>
      <c r="D7" s="15">
        <v>11</v>
      </c>
      <c r="E7" s="15">
        <v>78</v>
      </c>
      <c r="F7" s="37">
        <v>122</v>
      </c>
    </row>
    <row r="8" spans="1:6" x14ac:dyDescent="0.25">
      <c r="A8" s="13" t="s">
        <v>1196</v>
      </c>
      <c r="B8" s="18"/>
      <c r="C8" s="17"/>
      <c r="D8" s="15">
        <v>0</v>
      </c>
      <c r="E8" s="17"/>
      <c r="F8" s="37">
        <v>0</v>
      </c>
    </row>
    <row r="9" spans="1:6" x14ac:dyDescent="0.25">
      <c r="A9" s="13" t="s">
        <v>1197</v>
      </c>
      <c r="B9" s="18"/>
      <c r="C9" s="17"/>
      <c r="D9" s="15">
        <v>1</v>
      </c>
      <c r="E9" s="17"/>
      <c r="F9" s="37">
        <v>1</v>
      </c>
    </row>
    <row r="10" spans="1:6" x14ac:dyDescent="0.25">
      <c r="A10" s="13" t="s">
        <v>1198</v>
      </c>
      <c r="B10" s="18"/>
      <c r="C10" s="15">
        <v>3</v>
      </c>
      <c r="D10" s="15">
        <v>3</v>
      </c>
      <c r="E10" s="15">
        <v>58</v>
      </c>
      <c r="F10" s="37">
        <v>64</v>
      </c>
    </row>
    <row r="11" spans="1:6" x14ac:dyDescent="0.25">
      <c r="A11" s="13" t="s">
        <v>1199</v>
      </c>
      <c r="B11" s="18"/>
      <c r="C11" s="17"/>
      <c r="D11" s="15">
        <v>0</v>
      </c>
      <c r="E11" s="17"/>
      <c r="F11" s="37">
        <v>0</v>
      </c>
    </row>
    <row r="12" spans="1:6" x14ac:dyDescent="0.25">
      <c r="A12" s="13" t="s">
        <v>1200</v>
      </c>
      <c r="B12" s="18"/>
      <c r="C12" s="17"/>
      <c r="D12" s="15">
        <v>0</v>
      </c>
      <c r="E12" s="17"/>
      <c r="F12" s="37">
        <v>0</v>
      </c>
    </row>
    <row r="13" spans="1:6" x14ac:dyDescent="0.25">
      <c r="A13" s="19"/>
    </row>
    <row r="14" spans="1:6" x14ac:dyDescent="0.25">
      <c r="A14" s="30" t="s">
        <v>1201</v>
      </c>
    </row>
    <row r="15" spans="1:6" x14ac:dyDescent="0.25">
      <c r="A15" s="31"/>
      <c r="B15" s="32"/>
      <c r="C15" s="106" t="s">
        <v>7</v>
      </c>
      <c r="D15" s="107"/>
      <c r="E15" s="107"/>
      <c r="F15" s="108" t="s">
        <v>3</v>
      </c>
    </row>
    <row r="16" spans="1:6" ht="22.5" x14ac:dyDescent="0.25">
      <c r="A16" s="34"/>
      <c r="B16" s="35"/>
      <c r="C16" s="33" t="s">
        <v>729</v>
      </c>
      <c r="D16" s="33" t="s">
        <v>730</v>
      </c>
      <c r="E16" s="33" t="s">
        <v>731</v>
      </c>
      <c r="F16" s="109"/>
    </row>
    <row r="17" spans="1:6" x14ac:dyDescent="0.25">
      <c r="A17" s="34"/>
      <c r="B17" s="35"/>
      <c r="C17" s="11" t="s">
        <v>3</v>
      </c>
      <c r="D17" s="11" t="s">
        <v>3</v>
      </c>
      <c r="E17" s="11" t="s">
        <v>3</v>
      </c>
      <c r="F17" s="110"/>
    </row>
    <row r="18" spans="1:6" x14ac:dyDescent="0.25">
      <c r="A18" s="13" t="s">
        <v>1202</v>
      </c>
      <c r="B18" s="18"/>
      <c r="C18" s="15">
        <v>53</v>
      </c>
      <c r="D18" s="15">
        <v>16</v>
      </c>
      <c r="E18" s="15">
        <v>78</v>
      </c>
      <c r="F18" s="37">
        <v>147</v>
      </c>
    </row>
    <row r="19" spans="1:6" x14ac:dyDescent="0.25">
      <c r="A19" s="13" t="s">
        <v>1203</v>
      </c>
      <c r="B19" s="18"/>
      <c r="C19" s="15">
        <v>25</v>
      </c>
      <c r="D19" s="15">
        <v>9</v>
      </c>
      <c r="E19" s="15">
        <v>53</v>
      </c>
      <c r="F19" s="37">
        <v>87</v>
      </c>
    </row>
    <row r="20" spans="1:6" x14ac:dyDescent="0.25">
      <c r="A20" s="13" t="s">
        <v>1204</v>
      </c>
      <c r="B20" s="18"/>
      <c r="C20" s="17"/>
      <c r="D20" s="15">
        <v>0</v>
      </c>
      <c r="E20" s="17"/>
      <c r="F20" s="37">
        <v>0</v>
      </c>
    </row>
    <row r="21" spans="1:6" x14ac:dyDescent="0.25">
      <c r="A21" s="19"/>
    </row>
    <row r="22" spans="1:6" x14ac:dyDescent="0.25">
      <c r="A22" s="30" t="s">
        <v>1205</v>
      </c>
    </row>
    <row r="23" spans="1:6" x14ac:dyDescent="0.25">
      <c r="A23" s="31"/>
      <c r="B23" s="32"/>
      <c r="C23" s="106" t="s">
        <v>7</v>
      </c>
      <c r="D23" s="107"/>
      <c r="E23" s="107"/>
      <c r="F23" s="108" t="s">
        <v>3</v>
      </c>
    </row>
    <row r="24" spans="1:6" ht="22.5" x14ac:dyDescent="0.25">
      <c r="A24" s="34"/>
      <c r="B24" s="35"/>
      <c r="C24" s="33" t="s">
        <v>729</v>
      </c>
      <c r="D24" s="33" t="s">
        <v>730</v>
      </c>
      <c r="E24" s="33" t="s">
        <v>731</v>
      </c>
      <c r="F24" s="109"/>
    </row>
    <row r="25" spans="1:6" x14ac:dyDescent="0.25">
      <c r="A25" s="34"/>
      <c r="B25" s="35"/>
      <c r="C25" s="11" t="s">
        <v>3</v>
      </c>
      <c r="D25" s="11" t="s">
        <v>3</v>
      </c>
      <c r="E25" s="11" t="s">
        <v>3</v>
      </c>
      <c r="F25" s="110"/>
    </row>
    <row r="26" spans="1:6" x14ac:dyDescent="0.25">
      <c r="A26" s="13" t="s">
        <v>1206</v>
      </c>
      <c r="B26" s="18"/>
      <c r="C26" s="15">
        <v>5</v>
      </c>
      <c r="D26" s="15">
        <v>0</v>
      </c>
      <c r="E26" s="15">
        <v>79</v>
      </c>
      <c r="F26" s="37">
        <v>84</v>
      </c>
    </row>
    <row r="27" spans="1:6" x14ac:dyDescent="0.25">
      <c r="A27" s="13" t="s">
        <v>1207</v>
      </c>
      <c r="B27" s="18"/>
      <c r="C27" s="15">
        <v>17</v>
      </c>
      <c r="D27" s="15">
        <v>0</v>
      </c>
      <c r="E27" s="15">
        <v>33</v>
      </c>
      <c r="F27" s="37">
        <v>50</v>
      </c>
    </row>
    <row r="28" spans="1:6" x14ac:dyDescent="0.25">
      <c r="A28" s="13" t="s">
        <v>1208</v>
      </c>
      <c r="B28" s="18"/>
      <c r="C28" s="17"/>
      <c r="D28" s="15">
        <v>0</v>
      </c>
      <c r="E28" s="15">
        <v>4</v>
      </c>
      <c r="F28" s="37">
        <v>4</v>
      </c>
    </row>
    <row r="29" spans="1:6" x14ac:dyDescent="0.25">
      <c r="A29" s="19"/>
    </row>
    <row r="30" spans="1:6" x14ac:dyDescent="0.25">
      <c r="A30" s="30" t="s">
        <v>1209</v>
      </c>
    </row>
    <row r="31" spans="1:6" x14ac:dyDescent="0.25">
      <c r="A31" s="31"/>
      <c r="B31" s="32"/>
      <c r="C31" s="106" t="s">
        <v>7</v>
      </c>
      <c r="D31" s="107"/>
      <c r="E31" s="107"/>
      <c r="F31" s="108" t="s">
        <v>3</v>
      </c>
    </row>
    <row r="32" spans="1:6" ht="22.5" x14ac:dyDescent="0.25">
      <c r="A32" s="34"/>
      <c r="B32" s="35"/>
      <c r="C32" s="33" t="s">
        <v>729</v>
      </c>
      <c r="D32" s="33" t="s">
        <v>730</v>
      </c>
      <c r="E32" s="33" t="s">
        <v>731</v>
      </c>
      <c r="F32" s="109"/>
    </row>
    <row r="33" spans="1:6" x14ac:dyDescent="0.25">
      <c r="A33" s="34"/>
      <c r="B33" s="35"/>
      <c r="C33" s="11" t="s">
        <v>3</v>
      </c>
      <c r="D33" s="11" t="s">
        <v>3</v>
      </c>
      <c r="E33" s="11" t="s">
        <v>3</v>
      </c>
      <c r="F33" s="110"/>
    </row>
    <row r="34" spans="1:6" x14ac:dyDescent="0.25">
      <c r="A34" s="13" t="s">
        <v>1210</v>
      </c>
      <c r="B34" s="18"/>
      <c r="C34" s="17"/>
      <c r="D34" s="15">
        <v>0</v>
      </c>
      <c r="E34" s="17"/>
      <c r="F34" s="37">
        <v>0</v>
      </c>
    </row>
    <row r="35" spans="1:6" x14ac:dyDescent="0.25">
      <c r="A35" s="13" t="s">
        <v>1211</v>
      </c>
      <c r="B35" s="18"/>
      <c r="C35" s="17"/>
      <c r="D35" s="15">
        <v>0</v>
      </c>
      <c r="E35" s="17"/>
      <c r="F35" s="37">
        <v>0</v>
      </c>
    </row>
    <row r="36" spans="1:6" x14ac:dyDescent="0.25">
      <c r="A36" s="13" t="s">
        <v>1212</v>
      </c>
      <c r="B36" s="18"/>
      <c r="C36" s="17"/>
      <c r="D36" s="15">
        <v>0</v>
      </c>
      <c r="E36" s="17"/>
      <c r="F36" s="37">
        <v>0</v>
      </c>
    </row>
    <row r="37" spans="1:6" x14ac:dyDescent="0.25">
      <c r="A37" s="13" t="s">
        <v>1213</v>
      </c>
      <c r="B37" s="18"/>
      <c r="C37" s="17"/>
      <c r="D37" s="15">
        <v>0</v>
      </c>
      <c r="E37" s="17"/>
      <c r="F37" s="37">
        <v>0</v>
      </c>
    </row>
    <row r="38" spans="1:6" x14ac:dyDescent="0.25">
      <c r="A38" s="13" t="s">
        <v>1214</v>
      </c>
      <c r="B38" s="18"/>
      <c r="C38" s="17"/>
      <c r="D38" s="15">
        <v>0</v>
      </c>
      <c r="E38" s="17"/>
      <c r="F38" s="37">
        <v>0</v>
      </c>
    </row>
    <row r="39" spans="1:6" x14ac:dyDescent="0.25">
      <c r="A39" s="19"/>
    </row>
    <row r="40" spans="1:6" x14ac:dyDescent="0.25">
      <c r="A40" s="30" t="s">
        <v>1215</v>
      </c>
    </row>
    <row r="41" spans="1:6" x14ac:dyDescent="0.25">
      <c r="A41" s="31"/>
      <c r="B41" s="32"/>
      <c r="C41" s="106" t="s">
        <v>7</v>
      </c>
      <c r="D41" s="107"/>
      <c r="E41" s="107"/>
      <c r="F41" s="108" t="s">
        <v>3</v>
      </c>
    </row>
    <row r="42" spans="1:6" ht="22.5" x14ac:dyDescent="0.25">
      <c r="A42" s="34"/>
      <c r="B42" s="35"/>
      <c r="C42" s="33" t="s">
        <v>729</v>
      </c>
      <c r="D42" s="33" t="s">
        <v>730</v>
      </c>
      <c r="E42" s="33" t="s">
        <v>731</v>
      </c>
      <c r="F42" s="109"/>
    </row>
    <row r="43" spans="1:6" x14ac:dyDescent="0.25">
      <c r="A43" s="34"/>
      <c r="B43" s="35"/>
      <c r="C43" s="11" t="s">
        <v>3</v>
      </c>
      <c r="D43" s="11" t="s">
        <v>3</v>
      </c>
      <c r="E43" s="11" t="s">
        <v>3</v>
      </c>
      <c r="F43" s="110"/>
    </row>
    <row r="44" spans="1:6" x14ac:dyDescent="0.25">
      <c r="A44" s="13" t="s">
        <v>1216</v>
      </c>
      <c r="B44" s="18"/>
      <c r="C44" s="17"/>
      <c r="D44" s="15">
        <v>0</v>
      </c>
      <c r="E44" s="17"/>
      <c r="F44" s="37">
        <v>0</v>
      </c>
    </row>
    <row r="45" spans="1:6" x14ac:dyDescent="0.25">
      <c r="A45" s="13" t="s">
        <v>1217</v>
      </c>
      <c r="B45" s="18"/>
      <c r="C45" s="17"/>
      <c r="D45" s="15">
        <v>1</v>
      </c>
      <c r="E45" s="17"/>
      <c r="F45" s="37">
        <v>1</v>
      </c>
    </row>
    <row r="46" spans="1:6" x14ac:dyDescent="0.25">
      <c r="A46" s="13" t="s">
        <v>1218</v>
      </c>
      <c r="B46" s="18"/>
      <c r="C46" s="15">
        <v>17</v>
      </c>
      <c r="D46" s="15">
        <v>5</v>
      </c>
      <c r="E46" s="15">
        <v>8</v>
      </c>
      <c r="F46" s="37">
        <v>30</v>
      </c>
    </row>
    <row r="47" spans="1:6" x14ac:dyDescent="0.25">
      <c r="A47" s="13" t="s">
        <v>1136</v>
      </c>
      <c r="B47" s="18"/>
      <c r="C47" s="15">
        <v>3</v>
      </c>
      <c r="D47" s="15">
        <v>0</v>
      </c>
      <c r="E47" s="15">
        <v>1</v>
      </c>
      <c r="F47" s="37">
        <v>4</v>
      </c>
    </row>
    <row r="48" spans="1:6" x14ac:dyDescent="0.25">
      <c r="A48" s="13" t="s">
        <v>1219</v>
      </c>
      <c r="B48" s="18"/>
      <c r="C48" s="15">
        <v>6</v>
      </c>
      <c r="D48" s="15">
        <v>1</v>
      </c>
      <c r="E48" s="17"/>
      <c r="F48" s="37">
        <v>7</v>
      </c>
    </row>
    <row r="49" spans="1:6" x14ac:dyDescent="0.25">
      <c r="A49" s="13" t="s">
        <v>1220</v>
      </c>
      <c r="B49" s="18"/>
      <c r="C49" s="17"/>
      <c r="D49" s="15">
        <v>0</v>
      </c>
      <c r="E49" s="15">
        <v>1</v>
      </c>
      <c r="F49" s="37">
        <v>1</v>
      </c>
    </row>
    <row r="50" spans="1:6" x14ac:dyDescent="0.25">
      <c r="A50" s="19"/>
    </row>
    <row r="51" spans="1:6" x14ac:dyDescent="0.25">
      <c r="A51" s="30" t="s">
        <v>1221</v>
      </c>
    </row>
    <row r="52" spans="1:6" x14ac:dyDescent="0.25">
      <c r="A52" s="31"/>
      <c r="B52" s="32"/>
      <c r="C52" s="106" t="s">
        <v>7</v>
      </c>
      <c r="D52" s="107"/>
      <c r="E52" s="107"/>
      <c r="F52" s="108" t="s">
        <v>3</v>
      </c>
    </row>
    <row r="53" spans="1:6" ht="22.5" x14ac:dyDescent="0.25">
      <c r="A53" s="34"/>
      <c r="B53" s="35"/>
      <c r="C53" s="33" t="s">
        <v>729</v>
      </c>
      <c r="D53" s="33" t="s">
        <v>730</v>
      </c>
      <c r="E53" s="33" t="s">
        <v>731</v>
      </c>
      <c r="F53" s="109"/>
    </row>
    <row r="54" spans="1:6" x14ac:dyDescent="0.25">
      <c r="A54" s="34"/>
      <c r="B54" s="35"/>
      <c r="C54" s="11" t="s">
        <v>3</v>
      </c>
      <c r="D54" s="11" t="s">
        <v>3</v>
      </c>
      <c r="E54" s="11" t="s">
        <v>3</v>
      </c>
      <c r="F54" s="110"/>
    </row>
    <row r="55" spans="1:6" x14ac:dyDescent="0.25">
      <c r="A55" s="13" t="s">
        <v>1216</v>
      </c>
      <c r="B55" s="18"/>
      <c r="C55" s="17"/>
      <c r="D55" s="15">
        <v>0</v>
      </c>
      <c r="E55" s="17"/>
      <c r="F55" s="37">
        <v>0</v>
      </c>
    </row>
    <row r="56" spans="1:6" x14ac:dyDescent="0.25">
      <c r="A56" s="13" t="s">
        <v>1217</v>
      </c>
      <c r="B56" s="18"/>
      <c r="C56" s="17"/>
      <c r="D56" s="15">
        <v>0</v>
      </c>
      <c r="E56" s="17"/>
      <c r="F56" s="37">
        <v>0</v>
      </c>
    </row>
    <row r="57" spans="1:6" x14ac:dyDescent="0.25">
      <c r="A57" s="13" t="s">
        <v>1218</v>
      </c>
      <c r="B57" s="18"/>
      <c r="C57" s="15">
        <v>13</v>
      </c>
      <c r="D57" s="15">
        <v>0</v>
      </c>
      <c r="E57" s="15">
        <v>3</v>
      </c>
      <c r="F57" s="37">
        <v>16</v>
      </c>
    </row>
    <row r="58" spans="1:6" x14ac:dyDescent="0.25">
      <c r="A58" s="13" t="s">
        <v>1136</v>
      </c>
      <c r="B58" s="18"/>
      <c r="C58" s="15">
        <v>4</v>
      </c>
      <c r="D58" s="15">
        <v>0</v>
      </c>
      <c r="E58" s="17"/>
      <c r="F58" s="37">
        <v>4</v>
      </c>
    </row>
    <row r="59" spans="1:6" x14ac:dyDescent="0.25">
      <c r="A59" s="13" t="s">
        <v>1219</v>
      </c>
      <c r="B59" s="18"/>
      <c r="C59" s="15">
        <v>3</v>
      </c>
      <c r="D59" s="15">
        <v>0</v>
      </c>
      <c r="E59" s="15">
        <v>3</v>
      </c>
      <c r="F59" s="37">
        <v>6</v>
      </c>
    </row>
    <row r="60" spans="1:6" x14ac:dyDescent="0.25">
      <c r="A60" s="19"/>
    </row>
    <row r="61" spans="1:6" x14ac:dyDescent="0.25">
      <c r="A61" s="30" t="s">
        <v>1222</v>
      </c>
    </row>
    <row r="62" spans="1:6" x14ac:dyDescent="0.25">
      <c r="A62" s="31"/>
      <c r="B62" s="32"/>
      <c r="C62" s="106" t="s">
        <v>7</v>
      </c>
      <c r="D62" s="107"/>
      <c r="E62" s="107"/>
      <c r="F62" s="108" t="s">
        <v>3</v>
      </c>
    </row>
    <row r="63" spans="1:6" ht="22.5" x14ac:dyDescent="0.25">
      <c r="A63" s="34"/>
      <c r="B63" s="35"/>
      <c r="C63" s="33" t="s">
        <v>729</v>
      </c>
      <c r="D63" s="33" t="s">
        <v>730</v>
      </c>
      <c r="E63" s="33" t="s">
        <v>731</v>
      </c>
      <c r="F63" s="109"/>
    </row>
    <row r="64" spans="1:6" x14ac:dyDescent="0.25">
      <c r="A64" s="34"/>
      <c r="B64" s="35"/>
      <c r="C64" s="11" t="s">
        <v>3</v>
      </c>
      <c r="D64" s="11" t="s">
        <v>3</v>
      </c>
      <c r="E64" s="11" t="s">
        <v>3</v>
      </c>
      <c r="F64" s="110"/>
    </row>
    <row r="65" spans="1:6" x14ac:dyDescent="0.25">
      <c r="A65" s="13" t="s">
        <v>1216</v>
      </c>
      <c r="B65" s="18"/>
      <c r="C65" s="17"/>
      <c r="D65" s="15">
        <v>1</v>
      </c>
      <c r="E65" s="15">
        <v>6</v>
      </c>
      <c r="F65" s="37">
        <v>7</v>
      </c>
    </row>
    <row r="66" spans="1:6" x14ac:dyDescent="0.25">
      <c r="A66" s="13" t="s">
        <v>1217</v>
      </c>
      <c r="B66" s="18"/>
      <c r="C66" s="17"/>
      <c r="D66" s="15">
        <v>0</v>
      </c>
      <c r="E66" s="15">
        <v>5</v>
      </c>
      <c r="F66" s="37">
        <v>5</v>
      </c>
    </row>
    <row r="67" spans="1:6" x14ac:dyDescent="0.25">
      <c r="A67" s="13" t="s">
        <v>1218</v>
      </c>
      <c r="B67" s="18"/>
      <c r="C67" s="17"/>
      <c r="D67" s="15">
        <v>1</v>
      </c>
      <c r="E67" s="15">
        <v>5</v>
      </c>
      <c r="F67" s="37">
        <v>6</v>
      </c>
    </row>
    <row r="68" spans="1:6" x14ac:dyDescent="0.25">
      <c r="A68" s="13" t="s">
        <v>1136</v>
      </c>
      <c r="B68" s="18"/>
      <c r="C68" s="17"/>
      <c r="D68" s="15">
        <v>0</v>
      </c>
      <c r="E68" s="17"/>
      <c r="F68" s="37">
        <v>0</v>
      </c>
    </row>
    <row r="69" spans="1:6" x14ac:dyDescent="0.25">
      <c r="A69" s="13" t="s">
        <v>1219</v>
      </c>
      <c r="B69" s="18"/>
      <c r="C69" s="17"/>
      <c r="D69" s="15">
        <v>0</v>
      </c>
      <c r="E69" s="15">
        <v>2</v>
      </c>
      <c r="F69" s="37">
        <v>2</v>
      </c>
    </row>
    <row r="70" spans="1:6" x14ac:dyDescent="0.25">
      <c r="A70" s="19"/>
    </row>
    <row r="71" spans="1:6" x14ac:dyDescent="0.25">
      <c r="A71" s="30" t="s">
        <v>1223</v>
      </c>
    </row>
    <row r="72" spans="1:6" x14ac:dyDescent="0.25">
      <c r="A72" s="31"/>
      <c r="B72" s="32"/>
      <c r="C72" s="106" t="s">
        <v>7</v>
      </c>
      <c r="D72" s="107"/>
      <c r="E72" s="107"/>
      <c r="F72" s="108" t="s">
        <v>3</v>
      </c>
    </row>
    <row r="73" spans="1:6" ht="22.5" x14ac:dyDescent="0.25">
      <c r="A73" s="34"/>
      <c r="B73" s="35"/>
      <c r="C73" s="33" t="s">
        <v>729</v>
      </c>
      <c r="D73" s="33" t="s">
        <v>730</v>
      </c>
      <c r="E73" s="33" t="s">
        <v>731</v>
      </c>
      <c r="F73" s="109"/>
    </row>
    <row r="74" spans="1:6" x14ac:dyDescent="0.25">
      <c r="A74" s="34"/>
      <c r="B74" s="35"/>
      <c r="C74" s="11" t="s">
        <v>3</v>
      </c>
      <c r="D74" s="11" t="s">
        <v>3</v>
      </c>
      <c r="E74" s="11" t="s">
        <v>3</v>
      </c>
      <c r="F74" s="110"/>
    </row>
    <row r="75" spans="1:6" x14ac:dyDescent="0.25">
      <c r="A75" s="13" t="s">
        <v>1216</v>
      </c>
      <c r="B75" s="18"/>
      <c r="C75" s="17"/>
      <c r="D75" s="15">
        <v>0</v>
      </c>
      <c r="E75" s="15">
        <v>1</v>
      </c>
      <c r="F75" s="37">
        <v>1</v>
      </c>
    </row>
    <row r="76" spans="1:6" x14ac:dyDescent="0.25">
      <c r="A76" s="13" t="s">
        <v>1217</v>
      </c>
      <c r="B76" s="18"/>
      <c r="C76" s="17"/>
      <c r="D76" s="15">
        <v>0</v>
      </c>
      <c r="E76" s="15">
        <v>1</v>
      </c>
      <c r="F76" s="37">
        <v>1</v>
      </c>
    </row>
    <row r="77" spans="1:6" x14ac:dyDescent="0.25">
      <c r="A77" s="13" t="s">
        <v>1218</v>
      </c>
      <c r="B77" s="18"/>
      <c r="C77" s="15">
        <v>1</v>
      </c>
      <c r="D77" s="15">
        <v>4</v>
      </c>
      <c r="E77" s="15">
        <v>11</v>
      </c>
      <c r="F77" s="37">
        <v>16</v>
      </c>
    </row>
    <row r="78" spans="1:6" x14ac:dyDescent="0.25">
      <c r="A78" s="13" t="s">
        <v>1136</v>
      </c>
      <c r="B78" s="18"/>
      <c r="C78" s="17"/>
      <c r="D78" s="15">
        <v>0</v>
      </c>
      <c r="E78" s="17"/>
      <c r="F78" s="37">
        <v>0</v>
      </c>
    </row>
    <row r="79" spans="1:6" x14ac:dyDescent="0.25">
      <c r="A79" s="13" t="s">
        <v>1219</v>
      </c>
      <c r="B79" s="18"/>
      <c r="C79" s="17"/>
      <c r="D79" s="15">
        <v>0</v>
      </c>
      <c r="E79" s="15">
        <v>1</v>
      </c>
      <c r="F79" s="37">
        <v>1</v>
      </c>
    </row>
    <row r="80" spans="1:6" x14ac:dyDescent="0.25">
      <c r="A80" s="20"/>
    </row>
  </sheetData>
  <sheetProtection algorithmName="SHA-512" hashValue="0ojWapiOBF+2sDaieiRIVc2+lrhjJ/sF7Z2eef5rSagu1Z/BuJ3Nyw6Q7Eb0ZCIdesXVLtOHg13khP0QVULdwg==" saltValue="p+6RqnSVqxlEf6vadq4cZQ==" spinCount="100000" sheet="1" objects="1" scenarios="1"/>
  <mergeCells count="16">
    <mergeCell ref="C62:E62"/>
    <mergeCell ref="F62:F64"/>
    <mergeCell ref="C72:E72"/>
    <mergeCell ref="F72:F74"/>
    <mergeCell ref="C31:E31"/>
    <mergeCell ref="F31:F33"/>
    <mergeCell ref="C41:E41"/>
    <mergeCell ref="F41:F43"/>
    <mergeCell ref="C52:E52"/>
    <mergeCell ref="F52:F54"/>
    <mergeCell ref="C4:E4"/>
    <mergeCell ref="F4:F6"/>
    <mergeCell ref="C15:E15"/>
    <mergeCell ref="F15:F17"/>
    <mergeCell ref="C23:E23"/>
    <mergeCell ref="F23:F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X14"/>
  <sheetViews>
    <sheetView showGridLines="0" workbookViewId="0"/>
  </sheetViews>
  <sheetFormatPr baseColWidth="10" defaultColWidth="8.85546875" defaultRowHeight="15" x14ac:dyDescent="0.25"/>
  <cols>
    <col min="1" max="1" width="4.7109375" bestFit="1" customWidth="1"/>
    <col min="2" max="2" width="12.7109375" bestFit="1" customWidth="1"/>
    <col min="3" max="5" width="7" bestFit="1" customWidth="1"/>
    <col min="6" max="6" width="13.140625" bestFit="1" customWidth="1"/>
    <col min="7" max="7" width="14.140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7.7109375" bestFit="1" customWidth="1"/>
    <col min="14" max="14" width="7.28515625" bestFit="1" customWidth="1"/>
    <col min="15" max="17" width="7" bestFit="1" customWidth="1"/>
    <col min="18" max="18" width="13.140625" bestFit="1" customWidth="1"/>
    <col min="19" max="19" width="10.28515625" bestFit="1" customWidth="1"/>
    <col min="20" max="20" width="6.28515625" bestFit="1" customWidth="1"/>
    <col min="21" max="21" width="7" bestFit="1" customWidth="1"/>
    <col min="22" max="22" width="6" bestFit="1" customWidth="1"/>
    <col min="23" max="23" width="7" bestFit="1" customWidth="1"/>
    <col min="24" max="24" width="8.85546875" bestFit="1" customWidth="1"/>
    <col min="25" max="25" width="7.7109375" bestFit="1" customWidth="1"/>
    <col min="26" max="26" width="7.28515625" bestFit="1" customWidth="1"/>
    <col min="27" max="29" width="7" bestFit="1" customWidth="1"/>
    <col min="30" max="30" width="13.140625" bestFit="1" customWidth="1"/>
    <col min="31" max="31" width="10.28515625" bestFit="1" customWidth="1"/>
    <col min="32" max="32" width="6.28515625" bestFit="1" customWidth="1"/>
    <col min="33" max="33" width="7" bestFit="1" customWidth="1"/>
    <col min="34" max="34" width="6" bestFit="1" customWidth="1"/>
    <col min="35" max="35" width="7" bestFit="1" customWidth="1"/>
    <col min="36" max="36" width="8.85546875" bestFit="1" customWidth="1"/>
    <col min="37" max="37" width="7.7109375" bestFit="1" customWidth="1"/>
    <col min="38" max="38" width="7.28515625" bestFit="1" customWidth="1"/>
    <col min="39" max="39" width="11.7109375" bestFit="1" customWidth="1"/>
    <col min="40" max="40" width="18.42578125" bestFit="1" customWidth="1"/>
    <col min="41" max="41" width="19.42578125" bestFit="1" customWidth="1"/>
    <col min="42" max="42" width="23.28515625" bestFit="1" customWidth="1"/>
    <col min="43" max="43" width="24.28515625" bestFit="1" customWidth="1"/>
    <col min="44" max="44" width="11.85546875" bestFit="1" customWidth="1"/>
    <col min="45" max="45" width="12.85546875" bestFit="1" customWidth="1"/>
    <col min="46" max="46" width="10.85546875" bestFit="1" customWidth="1"/>
    <col min="47" max="47" width="11.85546875" bestFit="1" customWidth="1"/>
    <col min="48" max="48" width="17.140625" bestFit="1" customWidth="1"/>
    <col min="49" max="49" width="12.28515625" bestFit="1" customWidth="1"/>
    <col min="50" max="50" width="7.28515625" bestFit="1" customWidth="1"/>
    <col min="51" max="52" width="1.28515625" customWidth="1"/>
  </cols>
  <sheetData>
    <row r="2" spans="1:50" x14ac:dyDescent="0.25">
      <c r="A2" s="127" t="s">
        <v>1224</v>
      </c>
      <c r="B2" s="127"/>
      <c r="C2" s="127"/>
      <c r="D2" s="127"/>
      <c r="E2" s="127"/>
      <c r="F2" s="127"/>
      <c r="G2" s="127"/>
    </row>
    <row r="3" spans="1:50" x14ac:dyDescent="0.25">
      <c r="A3" s="31"/>
      <c r="B3" s="32"/>
      <c r="C3" s="106" t="s">
        <v>7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14" t="s">
        <v>74</v>
      </c>
      <c r="AN3" s="114" t="s">
        <v>77</v>
      </c>
      <c r="AO3" s="114" t="s">
        <v>78</v>
      </c>
      <c r="AP3" s="114" t="s">
        <v>79</v>
      </c>
      <c r="AQ3" s="114" t="s">
        <v>80</v>
      </c>
      <c r="AR3" s="114" t="s">
        <v>81</v>
      </c>
      <c r="AS3" s="114" t="s">
        <v>82</v>
      </c>
      <c r="AT3" s="114" t="s">
        <v>83</v>
      </c>
      <c r="AU3" s="114" t="s">
        <v>84</v>
      </c>
      <c r="AV3" s="114" t="s">
        <v>85</v>
      </c>
      <c r="AW3" s="114" t="s">
        <v>86</v>
      </c>
      <c r="AX3" s="108" t="s">
        <v>87</v>
      </c>
    </row>
    <row r="4" spans="1:50" x14ac:dyDescent="0.25">
      <c r="A4" s="34"/>
      <c r="B4" s="35"/>
      <c r="C4" s="106" t="s">
        <v>729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6" t="s">
        <v>730</v>
      </c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6" t="s">
        <v>731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09"/>
    </row>
    <row r="5" spans="1:50" ht="56.25" x14ac:dyDescent="0.25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0"/>
    </row>
    <row r="6" spans="1:50" x14ac:dyDescent="0.25">
      <c r="A6" s="128" t="s">
        <v>415</v>
      </c>
      <c r="B6" s="129"/>
      <c r="C6" s="28">
        <v>1414</v>
      </c>
      <c r="D6" s="28">
        <v>4295</v>
      </c>
      <c r="E6" s="28">
        <v>3823</v>
      </c>
      <c r="F6" s="28">
        <v>886</v>
      </c>
      <c r="G6" s="28">
        <v>962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1</v>
      </c>
      <c r="N6" s="28">
        <v>4882</v>
      </c>
      <c r="O6" s="28">
        <v>438</v>
      </c>
      <c r="P6" s="28">
        <v>1096</v>
      </c>
      <c r="Q6" s="28">
        <v>1124</v>
      </c>
      <c r="R6" s="28">
        <v>234</v>
      </c>
      <c r="S6" s="28">
        <v>276</v>
      </c>
      <c r="T6" s="28">
        <v>0</v>
      </c>
      <c r="U6" s="28">
        <v>1</v>
      </c>
      <c r="V6" s="28">
        <v>0</v>
      </c>
      <c r="W6" s="28">
        <v>0</v>
      </c>
      <c r="X6" s="28">
        <v>21</v>
      </c>
      <c r="Y6" s="28">
        <v>4</v>
      </c>
      <c r="Z6" s="28">
        <v>1372</v>
      </c>
      <c r="AA6" s="28">
        <v>1368</v>
      </c>
      <c r="AB6" s="28">
        <v>5065</v>
      </c>
      <c r="AC6" s="28">
        <v>3813</v>
      </c>
      <c r="AD6" s="28">
        <v>794</v>
      </c>
      <c r="AE6" s="28">
        <v>796</v>
      </c>
      <c r="AF6" s="28">
        <v>0</v>
      </c>
      <c r="AG6" s="28">
        <v>0</v>
      </c>
      <c r="AH6" s="28">
        <v>1</v>
      </c>
      <c r="AI6" s="28">
        <v>0</v>
      </c>
      <c r="AJ6" s="28">
        <v>102</v>
      </c>
      <c r="AK6" s="28">
        <v>2</v>
      </c>
      <c r="AL6" s="28">
        <v>5560</v>
      </c>
      <c r="AM6" s="28">
        <v>3220</v>
      </c>
      <c r="AN6" s="28">
        <v>10456</v>
      </c>
      <c r="AO6" s="28">
        <v>8760</v>
      </c>
      <c r="AP6" s="28">
        <v>1914</v>
      </c>
      <c r="AQ6" s="28">
        <v>2034</v>
      </c>
      <c r="AR6" s="28">
        <v>0</v>
      </c>
      <c r="AS6" s="28">
        <v>1</v>
      </c>
      <c r="AT6" s="28">
        <v>1</v>
      </c>
      <c r="AU6" s="28">
        <v>0</v>
      </c>
      <c r="AV6" s="28">
        <v>123</v>
      </c>
      <c r="AW6" s="28">
        <v>7</v>
      </c>
      <c r="AX6" s="28">
        <v>11814</v>
      </c>
    </row>
    <row r="7" spans="1:50" ht="45" x14ac:dyDescent="0.25">
      <c r="A7" s="45" t="s">
        <v>416</v>
      </c>
      <c r="B7" s="45" t="s">
        <v>417</v>
      </c>
      <c r="C7" s="15">
        <v>9</v>
      </c>
      <c r="D7" s="15">
        <v>21</v>
      </c>
      <c r="E7" s="15">
        <v>18</v>
      </c>
      <c r="F7" s="15">
        <v>1</v>
      </c>
      <c r="G7" s="15">
        <v>1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18</v>
      </c>
      <c r="O7" s="15">
        <v>4</v>
      </c>
      <c r="P7" s="15">
        <v>4</v>
      </c>
      <c r="Q7" s="15">
        <v>4</v>
      </c>
      <c r="R7" s="15">
        <v>1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5</v>
      </c>
      <c r="AA7" s="15">
        <v>32</v>
      </c>
      <c r="AB7" s="15">
        <v>38</v>
      </c>
      <c r="AC7" s="15">
        <v>29</v>
      </c>
      <c r="AD7" s="15">
        <v>12</v>
      </c>
      <c r="AE7" s="15">
        <v>9</v>
      </c>
      <c r="AF7" s="15">
        <v>0</v>
      </c>
      <c r="AG7" s="15">
        <v>0</v>
      </c>
      <c r="AH7" s="15">
        <v>0</v>
      </c>
      <c r="AI7" s="15">
        <v>0</v>
      </c>
      <c r="AJ7" s="15">
        <v>1</v>
      </c>
      <c r="AK7" s="15">
        <v>0</v>
      </c>
      <c r="AL7" s="15">
        <v>44</v>
      </c>
      <c r="AM7" s="42">
        <v>45</v>
      </c>
      <c r="AN7" s="42">
        <v>63</v>
      </c>
      <c r="AO7" s="42">
        <v>51</v>
      </c>
      <c r="AP7" s="42">
        <v>14</v>
      </c>
      <c r="AQ7" s="42">
        <v>10</v>
      </c>
      <c r="AR7" s="42">
        <v>0</v>
      </c>
      <c r="AS7" s="42">
        <v>0</v>
      </c>
      <c r="AT7" s="42">
        <v>0</v>
      </c>
      <c r="AU7" s="42">
        <v>0</v>
      </c>
      <c r="AV7" s="42">
        <v>1</v>
      </c>
      <c r="AW7" s="42">
        <v>0</v>
      </c>
      <c r="AX7" s="37">
        <v>67</v>
      </c>
    </row>
    <row r="8" spans="1:50" ht="33.75" x14ac:dyDescent="0.25">
      <c r="A8" s="45" t="s">
        <v>418</v>
      </c>
      <c r="B8" s="45" t="s">
        <v>419</v>
      </c>
      <c r="C8" s="15">
        <v>729</v>
      </c>
      <c r="D8" s="15">
        <v>2506</v>
      </c>
      <c r="E8" s="15">
        <v>2225</v>
      </c>
      <c r="F8" s="15">
        <v>519</v>
      </c>
      <c r="G8" s="15">
        <v>480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2785</v>
      </c>
      <c r="O8" s="15">
        <v>284</v>
      </c>
      <c r="P8" s="15">
        <v>709</v>
      </c>
      <c r="Q8" s="15">
        <v>714</v>
      </c>
      <c r="R8" s="15">
        <v>150</v>
      </c>
      <c r="S8" s="15">
        <v>150</v>
      </c>
      <c r="T8" s="15">
        <v>0</v>
      </c>
      <c r="U8" s="15">
        <v>0</v>
      </c>
      <c r="V8" s="15">
        <v>0</v>
      </c>
      <c r="W8" s="15">
        <v>0</v>
      </c>
      <c r="X8" s="15">
        <v>3</v>
      </c>
      <c r="Y8" s="15">
        <v>1</v>
      </c>
      <c r="Z8" s="15">
        <v>868</v>
      </c>
      <c r="AA8" s="15">
        <v>654</v>
      </c>
      <c r="AB8" s="15">
        <v>3065</v>
      </c>
      <c r="AC8" s="15">
        <v>2349</v>
      </c>
      <c r="AD8" s="15">
        <v>399</v>
      </c>
      <c r="AE8" s="15">
        <v>363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3288</v>
      </c>
      <c r="AM8" s="42">
        <v>1667</v>
      </c>
      <c r="AN8" s="42">
        <v>6280</v>
      </c>
      <c r="AO8" s="42">
        <v>5288</v>
      </c>
      <c r="AP8" s="42">
        <v>1068</v>
      </c>
      <c r="AQ8" s="42">
        <v>993</v>
      </c>
      <c r="AR8" s="42">
        <v>0</v>
      </c>
      <c r="AS8" s="42">
        <v>0</v>
      </c>
      <c r="AT8" s="42">
        <v>0</v>
      </c>
      <c r="AU8" s="42">
        <v>0</v>
      </c>
      <c r="AV8" s="42">
        <v>3</v>
      </c>
      <c r="AW8" s="42">
        <v>1</v>
      </c>
      <c r="AX8" s="37">
        <v>6941</v>
      </c>
    </row>
    <row r="9" spans="1:50" ht="22.5" x14ac:dyDescent="0.25">
      <c r="A9" s="45" t="s">
        <v>420</v>
      </c>
      <c r="B9" s="45" t="s">
        <v>421</v>
      </c>
      <c r="C9" s="15">
        <v>77</v>
      </c>
      <c r="D9" s="15">
        <v>52</v>
      </c>
      <c r="E9" s="15">
        <v>41</v>
      </c>
      <c r="F9" s="15">
        <v>43</v>
      </c>
      <c r="G9" s="15">
        <v>60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1</v>
      </c>
      <c r="N9" s="15">
        <v>99</v>
      </c>
      <c r="O9" s="15">
        <v>24</v>
      </c>
      <c r="P9" s="15">
        <v>9</v>
      </c>
      <c r="Q9" s="15">
        <v>9</v>
      </c>
      <c r="R9" s="15">
        <v>14</v>
      </c>
      <c r="S9" s="15">
        <v>15</v>
      </c>
      <c r="T9" s="15">
        <v>0</v>
      </c>
      <c r="U9" s="15">
        <v>1</v>
      </c>
      <c r="V9" s="15">
        <v>0</v>
      </c>
      <c r="W9" s="15">
        <v>0</v>
      </c>
      <c r="X9" s="15">
        <v>0</v>
      </c>
      <c r="Y9" s="15">
        <v>2</v>
      </c>
      <c r="Z9" s="15">
        <v>30</v>
      </c>
      <c r="AA9" s="15">
        <v>154</v>
      </c>
      <c r="AB9" s="15">
        <v>53</v>
      </c>
      <c r="AC9" s="15">
        <v>28</v>
      </c>
      <c r="AD9" s="15">
        <v>65</v>
      </c>
      <c r="AE9" s="15">
        <v>75</v>
      </c>
      <c r="AF9" s="15">
        <v>0</v>
      </c>
      <c r="AG9" s="15">
        <v>0</v>
      </c>
      <c r="AH9" s="15">
        <v>1</v>
      </c>
      <c r="AI9" s="15">
        <v>0</v>
      </c>
      <c r="AJ9" s="15">
        <v>0</v>
      </c>
      <c r="AK9" s="15">
        <v>2</v>
      </c>
      <c r="AL9" s="15">
        <v>119</v>
      </c>
      <c r="AM9" s="42">
        <v>255</v>
      </c>
      <c r="AN9" s="42">
        <v>114</v>
      </c>
      <c r="AO9" s="42">
        <v>78</v>
      </c>
      <c r="AP9" s="42">
        <v>122</v>
      </c>
      <c r="AQ9" s="42">
        <v>150</v>
      </c>
      <c r="AR9" s="42">
        <v>0</v>
      </c>
      <c r="AS9" s="42">
        <v>1</v>
      </c>
      <c r="AT9" s="42">
        <v>1</v>
      </c>
      <c r="AU9" s="42">
        <v>0</v>
      </c>
      <c r="AV9" s="42">
        <v>0</v>
      </c>
      <c r="AW9" s="42">
        <v>5</v>
      </c>
      <c r="AX9" s="37">
        <v>248</v>
      </c>
    </row>
    <row r="10" spans="1:50" ht="33.75" x14ac:dyDescent="0.25">
      <c r="A10" s="45" t="s">
        <v>422</v>
      </c>
      <c r="B10" s="45" t="s">
        <v>423</v>
      </c>
      <c r="C10" s="15">
        <v>4</v>
      </c>
      <c r="D10" s="15">
        <v>4</v>
      </c>
      <c r="E10" s="15">
        <v>2</v>
      </c>
      <c r="F10" s="15">
        <v>1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2</v>
      </c>
      <c r="O10" s="15">
        <v>2</v>
      </c>
      <c r="P10" s="15">
        <v>1</v>
      </c>
      <c r="Q10" s="15">
        <v>0</v>
      </c>
      <c r="R10" s="15">
        <v>0</v>
      </c>
      <c r="S10" s="15">
        <v>1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10</v>
      </c>
      <c r="AB10" s="15">
        <v>5</v>
      </c>
      <c r="AC10" s="15">
        <v>6</v>
      </c>
      <c r="AD10" s="15">
        <v>5</v>
      </c>
      <c r="AE10" s="15">
        <v>3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4</v>
      </c>
      <c r="AM10" s="42">
        <v>16</v>
      </c>
      <c r="AN10" s="42">
        <v>10</v>
      </c>
      <c r="AO10" s="42">
        <v>8</v>
      </c>
      <c r="AP10" s="42">
        <v>6</v>
      </c>
      <c r="AQ10" s="42">
        <v>5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37">
        <v>6</v>
      </c>
    </row>
    <row r="11" spans="1:50" ht="45" x14ac:dyDescent="0.25">
      <c r="A11" s="45" t="s">
        <v>424</v>
      </c>
      <c r="B11" s="45" t="s">
        <v>425</v>
      </c>
      <c r="C11" s="15">
        <v>14</v>
      </c>
      <c r="D11" s="15">
        <v>36</v>
      </c>
      <c r="E11" s="15">
        <v>159</v>
      </c>
      <c r="F11" s="15">
        <v>13</v>
      </c>
      <c r="G11" s="15">
        <v>88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256</v>
      </c>
      <c r="O11" s="15">
        <v>11</v>
      </c>
      <c r="P11" s="15">
        <v>40</v>
      </c>
      <c r="Q11" s="15">
        <v>59</v>
      </c>
      <c r="R11" s="15">
        <v>9</v>
      </c>
      <c r="S11" s="15">
        <v>26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77</v>
      </c>
      <c r="AA11" s="15">
        <v>29</v>
      </c>
      <c r="AB11" s="15">
        <v>49</v>
      </c>
      <c r="AC11" s="15">
        <v>86</v>
      </c>
      <c r="AD11" s="15">
        <v>29</v>
      </c>
      <c r="AE11" s="15">
        <v>51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205</v>
      </c>
      <c r="AM11" s="42">
        <v>54</v>
      </c>
      <c r="AN11" s="42">
        <v>125</v>
      </c>
      <c r="AO11" s="42">
        <v>304</v>
      </c>
      <c r="AP11" s="42">
        <v>51</v>
      </c>
      <c r="AQ11" s="42">
        <v>165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37">
        <v>538</v>
      </c>
    </row>
    <row r="12" spans="1:50" ht="22.5" x14ac:dyDescent="0.25">
      <c r="A12" s="45" t="s">
        <v>426</v>
      </c>
      <c r="B12" s="45" t="s">
        <v>427</v>
      </c>
      <c r="C12" s="15">
        <v>375</v>
      </c>
      <c r="D12" s="15">
        <v>1673</v>
      </c>
      <c r="E12" s="15">
        <v>1378</v>
      </c>
      <c r="F12" s="15">
        <v>300</v>
      </c>
      <c r="G12" s="15">
        <v>329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1719</v>
      </c>
      <c r="O12" s="15">
        <v>112</v>
      </c>
      <c r="P12" s="15">
        <v>333</v>
      </c>
      <c r="Q12" s="15">
        <v>338</v>
      </c>
      <c r="R12" s="15">
        <v>60</v>
      </c>
      <c r="S12" s="15">
        <v>83</v>
      </c>
      <c r="T12" s="15">
        <v>0</v>
      </c>
      <c r="U12" s="15">
        <v>0</v>
      </c>
      <c r="V12" s="15">
        <v>0</v>
      </c>
      <c r="W12" s="15">
        <v>0</v>
      </c>
      <c r="X12" s="15">
        <v>18</v>
      </c>
      <c r="Y12" s="15">
        <v>1</v>
      </c>
      <c r="Z12" s="15">
        <v>392</v>
      </c>
      <c r="AA12" s="15">
        <v>482</v>
      </c>
      <c r="AB12" s="15">
        <v>1854</v>
      </c>
      <c r="AC12" s="15">
        <v>1314</v>
      </c>
      <c r="AD12" s="15">
        <v>282</v>
      </c>
      <c r="AE12" s="15">
        <v>295</v>
      </c>
      <c r="AF12" s="15">
        <v>0</v>
      </c>
      <c r="AG12" s="15">
        <v>0</v>
      </c>
      <c r="AH12" s="15">
        <v>0</v>
      </c>
      <c r="AI12" s="15">
        <v>0</v>
      </c>
      <c r="AJ12" s="15">
        <v>95</v>
      </c>
      <c r="AK12" s="15">
        <v>0</v>
      </c>
      <c r="AL12" s="15">
        <v>1899</v>
      </c>
      <c r="AM12" s="42">
        <v>969</v>
      </c>
      <c r="AN12" s="42">
        <v>3860</v>
      </c>
      <c r="AO12" s="42">
        <v>3030</v>
      </c>
      <c r="AP12" s="42">
        <v>642</v>
      </c>
      <c r="AQ12" s="42">
        <v>707</v>
      </c>
      <c r="AR12" s="42">
        <v>0</v>
      </c>
      <c r="AS12" s="42">
        <v>0</v>
      </c>
      <c r="AT12" s="42">
        <v>0</v>
      </c>
      <c r="AU12" s="42">
        <v>0</v>
      </c>
      <c r="AV12" s="42">
        <v>113</v>
      </c>
      <c r="AW12" s="42">
        <v>1</v>
      </c>
      <c r="AX12" s="37">
        <v>4010</v>
      </c>
    </row>
    <row r="13" spans="1:50" ht="45" x14ac:dyDescent="0.25">
      <c r="A13" s="45" t="s">
        <v>428</v>
      </c>
      <c r="B13" s="45" t="s">
        <v>429</v>
      </c>
      <c r="C13" s="15">
        <v>206</v>
      </c>
      <c r="D13" s="15">
        <v>3</v>
      </c>
      <c r="E13" s="15">
        <v>0</v>
      </c>
      <c r="F13" s="15">
        <v>9</v>
      </c>
      <c r="G13" s="15">
        <v>3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3</v>
      </c>
      <c r="O13" s="15">
        <v>1</v>
      </c>
      <c r="P13" s="15">
        <v>0</v>
      </c>
      <c r="Q13" s="15">
        <v>0</v>
      </c>
      <c r="R13" s="15">
        <v>0</v>
      </c>
      <c r="S13" s="15">
        <v>1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7</v>
      </c>
      <c r="AB13" s="15">
        <v>1</v>
      </c>
      <c r="AC13" s="15">
        <v>1</v>
      </c>
      <c r="AD13" s="15">
        <v>2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6</v>
      </c>
      <c r="AK13" s="15">
        <v>0</v>
      </c>
      <c r="AL13" s="15">
        <v>1</v>
      </c>
      <c r="AM13" s="42">
        <v>214</v>
      </c>
      <c r="AN13" s="42">
        <v>4</v>
      </c>
      <c r="AO13" s="42">
        <v>1</v>
      </c>
      <c r="AP13" s="42">
        <v>11</v>
      </c>
      <c r="AQ13" s="42">
        <v>4</v>
      </c>
      <c r="AR13" s="42">
        <v>0</v>
      </c>
      <c r="AS13" s="42">
        <v>0</v>
      </c>
      <c r="AT13" s="42">
        <v>0</v>
      </c>
      <c r="AU13" s="42">
        <v>0</v>
      </c>
      <c r="AV13" s="42">
        <v>6</v>
      </c>
      <c r="AW13" s="42">
        <v>0</v>
      </c>
      <c r="AX13" s="37">
        <v>4</v>
      </c>
    </row>
    <row r="14" spans="1:50" x14ac:dyDescent="0.25">
      <c r="A14" s="20"/>
    </row>
  </sheetData>
  <sheetProtection algorithmName="SHA-512" hashValue="q806uwYNR/NKm2Vn1nAmESJLqskMtLYfnLjkjRBsAwnkd/7eAquYD7gatKvjhX2Y3s4/usLZ6xEY/H+Gotyd7A==" saltValue="wLi9D4XHwbsudkzjq5qj7w==" spinCount="100000" sheet="1" objects="1" scenarios="1"/>
  <mergeCells count="18"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  <mergeCell ref="A2:G2"/>
    <mergeCell ref="C3:AL3"/>
    <mergeCell ref="AM3:AM5"/>
    <mergeCell ref="AN3:AN5"/>
    <mergeCell ref="AO3:A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74"/>
  <sheetViews>
    <sheetView showGridLines="0" workbookViewId="0">
      <selection activeCell="A28" sqref="A28"/>
    </sheetView>
  </sheetViews>
  <sheetFormatPr baseColWidth="10" defaultColWidth="8.85546875" defaultRowHeight="15" x14ac:dyDescent="0.25"/>
  <cols>
    <col min="1" max="1" width="70" bestFit="1" customWidth="1"/>
    <col min="2" max="2" width="9.7109375" bestFit="1" customWidth="1"/>
    <col min="3" max="3" width="5.85546875" bestFit="1" customWidth="1"/>
    <col min="4" max="4" width="20.28515625" bestFit="1" customWidth="1"/>
    <col min="5" max="5" width="7.28515625" bestFit="1" customWidth="1"/>
    <col min="6" max="6" width="5.85546875" bestFit="1" customWidth="1"/>
    <col min="7" max="7" width="20.28515625" bestFit="1" customWidth="1"/>
    <col min="8" max="8" width="7.28515625" bestFit="1" customWidth="1"/>
    <col min="9" max="9" width="5.85546875" bestFit="1" customWidth="1"/>
    <col min="10" max="10" width="20.28515625" bestFit="1" customWidth="1"/>
    <col min="11" max="11" width="7.28515625" bestFit="1" customWidth="1"/>
    <col min="12" max="12" width="5.85546875" bestFit="1" customWidth="1"/>
    <col min="13" max="13" width="20.28515625" bestFit="1" customWidth="1"/>
    <col min="14" max="14" width="7.28515625" bestFit="1" customWidth="1"/>
    <col min="15" max="16" width="18.5703125" customWidth="1"/>
  </cols>
  <sheetData>
    <row r="2" spans="1:14" x14ac:dyDescent="0.25">
      <c r="A2" s="8" t="s">
        <v>1225</v>
      </c>
    </row>
    <row r="3" spans="1:14" x14ac:dyDescent="0.25">
      <c r="A3" s="9" t="s">
        <v>1102</v>
      </c>
    </row>
    <row r="4" spans="1:14" x14ac:dyDescent="0.25">
      <c r="A4" s="31"/>
      <c r="B4" s="32"/>
      <c r="C4" s="106" t="s">
        <v>7</v>
      </c>
      <c r="D4" s="107"/>
      <c r="E4" s="107"/>
      <c r="F4" s="107"/>
      <c r="G4" s="107"/>
      <c r="H4" s="107"/>
      <c r="I4" s="107"/>
      <c r="J4" s="107"/>
      <c r="K4" s="107"/>
      <c r="L4" s="130" t="s">
        <v>814</v>
      </c>
      <c r="M4" s="130" t="s">
        <v>1226</v>
      </c>
      <c r="N4" s="130" t="s">
        <v>62</v>
      </c>
    </row>
    <row r="5" spans="1:14" x14ac:dyDescent="0.25">
      <c r="A5" s="34"/>
      <c r="B5" s="35"/>
      <c r="C5" s="106" t="s">
        <v>729</v>
      </c>
      <c r="D5" s="107"/>
      <c r="E5" s="107"/>
      <c r="F5" s="106" t="s">
        <v>730</v>
      </c>
      <c r="G5" s="107"/>
      <c r="H5" s="107"/>
      <c r="I5" s="106" t="s">
        <v>731</v>
      </c>
      <c r="J5" s="107"/>
      <c r="K5" s="107"/>
      <c r="L5" s="131"/>
      <c r="M5" s="131"/>
      <c r="N5" s="131"/>
    </row>
    <row r="6" spans="1:14" ht="22.5" x14ac:dyDescent="0.25">
      <c r="A6" s="34"/>
      <c r="B6" s="35"/>
      <c r="C6" s="48" t="s">
        <v>814</v>
      </c>
      <c r="D6" s="48" t="s">
        <v>1226</v>
      </c>
      <c r="E6" s="48" t="s">
        <v>62</v>
      </c>
      <c r="F6" s="48" t="s">
        <v>814</v>
      </c>
      <c r="G6" s="48" t="s">
        <v>1226</v>
      </c>
      <c r="H6" s="48" t="s">
        <v>62</v>
      </c>
      <c r="I6" s="48" t="s">
        <v>814</v>
      </c>
      <c r="J6" s="48" t="s">
        <v>1226</v>
      </c>
      <c r="K6" s="48" t="s">
        <v>62</v>
      </c>
      <c r="L6" s="132"/>
      <c r="M6" s="132"/>
      <c r="N6" s="132"/>
    </row>
    <row r="7" spans="1:14" x14ac:dyDescent="0.25">
      <c r="A7" s="41" t="s">
        <v>1227</v>
      </c>
      <c r="B7" s="18"/>
      <c r="C7" s="15">
        <v>4</v>
      </c>
      <c r="D7" s="15">
        <v>0</v>
      </c>
      <c r="E7" s="15">
        <v>3</v>
      </c>
      <c r="F7" s="15">
        <v>6</v>
      </c>
      <c r="G7" s="15">
        <v>3</v>
      </c>
      <c r="H7" s="15">
        <v>2</v>
      </c>
      <c r="I7" s="15">
        <v>23</v>
      </c>
      <c r="J7" s="15">
        <v>4</v>
      </c>
      <c r="K7" s="15">
        <v>14</v>
      </c>
      <c r="L7" s="49">
        <v>33</v>
      </c>
      <c r="M7" s="49">
        <v>7</v>
      </c>
      <c r="N7" s="49">
        <v>19</v>
      </c>
    </row>
    <row r="8" spans="1:14" x14ac:dyDescent="0.25">
      <c r="A8" s="41" t="s">
        <v>1228</v>
      </c>
      <c r="B8" s="18"/>
      <c r="C8" s="15">
        <v>5</v>
      </c>
      <c r="D8" s="15">
        <v>0</v>
      </c>
      <c r="E8" s="15">
        <v>5</v>
      </c>
      <c r="F8" s="15">
        <v>7</v>
      </c>
      <c r="G8" s="15">
        <v>4</v>
      </c>
      <c r="H8" s="15">
        <v>2</v>
      </c>
      <c r="I8" s="15">
        <v>14</v>
      </c>
      <c r="J8" s="15">
        <v>1</v>
      </c>
      <c r="K8" s="15">
        <v>6</v>
      </c>
      <c r="L8" s="49">
        <v>26</v>
      </c>
      <c r="M8" s="49">
        <v>5</v>
      </c>
      <c r="N8" s="49">
        <v>13</v>
      </c>
    </row>
    <row r="9" spans="1:14" x14ac:dyDescent="0.25">
      <c r="A9" s="41" t="s">
        <v>1229</v>
      </c>
      <c r="B9" s="18"/>
      <c r="C9" s="15">
        <v>1</v>
      </c>
      <c r="D9" s="15">
        <v>0</v>
      </c>
      <c r="E9" s="15">
        <v>1</v>
      </c>
      <c r="F9" s="15">
        <v>0</v>
      </c>
      <c r="G9" s="15">
        <v>0</v>
      </c>
      <c r="H9" s="15">
        <v>0</v>
      </c>
      <c r="I9" s="15">
        <v>11</v>
      </c>
      <c r="J9" s="15">
        <v>1</v>
      </c>
      <c r="K9" s="15">
        <v>10</v>
      </c>
      <c r="L9" s="49">
        <v>12</v>
      </c>
      <c r="M9" s="49">
        <v>1</v>
      </c>
      <c r="N9" s="49">
        <v>11</v>
      </c>
    </row>
    <row r="10" spans="1:14" x14ac:dyDescent="0.25">
      <c r="A10" s="41" t="s">
        <v>1230</v>
      </c>
      <c r="B10" s="18"/>
      <c r="C10" s="15">
        <v>9</v>
      </c>
      <c r="D10" s="15">
        <v>1</v>
      </c>
      <c r="E10" s="15">
        <v>8</v>
      </c>
      <c r="F10" s="15">
        <v>10</v>
      </c>
      <c r="G10" s="15">
        <v>4</v>
      </c>
      <c r="H10" s="15">
        <v>6</v>
      </c>
      <c r="I10" s="15">
        <v>36</v>
      </c>
      <c r="J10" s="15">
        <v>16</v>
      </c>
      <c r="K10" s="15">
        <v>15</v>
      </c>
      <c r="L10" s="49">
        <v>55</v>
      </c>
      <c r="M10" s="49">
        <v>21</v>
      </c>
      <c r="N10" s="49">
        <v>29</v>
      </c>
    </row>
    <row r="11" spans="1:14" x14ac:dyDescent="0.25">
      <c r="A11" s="41" t="s">
        <v>385</v>
      </c>
      <c r="B11" s="18"/>
      <c r="C11" s="15">
        <v>71</v>
      </c>
      <c r="D11" s="15">
        <v>3</v>
      </c>
      <c r="E11" s="15">
        <v>67</v>
      </c>
      <c r="F11" s="15">
        <v>20</v>
      </c>
      <c r="G11" s="15">
        <v>15</v>
      </c>
      <c r="H11" s="15">
        <v>5</v>
      </c>
      <c r="I11" s="15">
        <v>222</v>
      </c>
      <c r="J11" s="15">
        <v>22</v>
      </c>
      <c r="K11" s="15">
        <v>131</v>
      </c>
      <c r="L11" s="49">
        <v>313</v>
      </c>
      <c r="M11" s="49">
        <v>40</v>
      </c>
      <c r="N11" s="49">
        <v>203</v>
      </c>
    </row>
    <row r="12" spans="1:14" x14ac:dyDescent="0.25">
      <c r="A12" s="41" t="s">
        <v>1231</v>
      </c>
      <c r="B12" s="18"/>
      <c r="C12" s="15">
        <v>1</v>
      </c>
      <c r="D12" s="15">
        <v>0</v>
      </c>
      <c r="E12" s="15">
        <v>1</v>
      </c>
      <c r="F12" s="15">
        <v>2</v>
      </c>
      <c r="G12" s="15">
        <v>1</v>
      </c>
      <c r="H12" s="15">
        <v>1</v>
      </c>
      <c r="I12" s="15">
        <v>67</v>
      </c>
      <c r="J12" s="15">
        <v>25</v>
      </c>
      <c r="K12" s="15">
        <v>25</v>
      </c>
      <c r="L12" s="49">
        <v>70</v>
      </c>
      <c r="M12" s="49">
        <v>26</v>
      </c>
      <c r="N12" s="49">
        <v>27</v>
      </c>
    </row>
    <row r="13" spans="1:14" x14ac:dyDescent="0.25">
      <c r="A13" s="128" t="s">
        <v>726</v>
      </c>
      <c r="B13" s="129"/>
      <c r="C13" s="28">
        <v>91</v>
      </c>
      <c r="D13" s="28">
        <v>4</v>
      </c>
      <c r="E13" s="28">
        <v>85</v>
      </c>
      <c r="F13" s="28">
        <v>45</v>
      </c>
      <c r="G13" s="28">
        <v>27</v>
      </c>
      <c r="H13" s="28">
        <v>16</v>
      </c>
      <c r="I13" s="28">
        <v>373</v>
      </c>
      <c r="J13" s="28">
        <v>69</v>
      </c>
      <c r="K13" s="28">
        <v>201</v>
      </c>
      <c r="L13" s="28">
        <v>509</v>
      </c>
      <c r="M13" s="28">
        <v>100</v>
      </c>
      <c r="N13" s="28">
        <v>302</v>
      </c>
    </row>
    <row r="14" spans="1:14" x14ac:dyDescent="0.25">
      <c r="A14" s="30" t="s">
        <v>1232</v>
      </c>
    </row>
    <row r="15" spans="1:14" x14ac:dyDescent="0.25">
      <c r="A15" s="31"/>
      <c r="B15" s="32"/>
      <c r="C15" s="106" t="s">
        <v>7</v>
      </c>
      <c r="D15" s="107"/>
      <c r="E15" s="107"/>
      <c r="F15" s="108" t="s">
        <v>3</v>
      </c>
    </row>
    <row r="16" spans="1:14" ht="22.5" x14ac:dyDescent="0.25">
      <c r="A16" s="34"/>
      <c r="B16" s="35"/>
      <c r="C16" s="33" t="s">
        <v>729</v>
      </c>
      <c r="D16" s="33" t="s">
        <v>730</v>
      </c>
      <c r="E16" s="33" t="s">
        <v>731</v>
      </c>
      <c r="F16" s="109"/>
    </row>
    <row r="17" spans="1:6" x14ac:dyDescent="0.25">
      <c r="A17" s="34"/>
      <c r="B17" s="35"/>
      <c r="C17" s="11" t="s">
        <v>3</v>
      </c>
      <c r="D17" s="11" t="s">
        <v>3</v>
      </c>
      <c r="E17" s="11" t="s">
        <v>3</v>
      </c>
      <c r="F17" s="110"/>
    </row>
    <row r="18" spans="1:6" x14ac:dyDescent="0.25">
      <c r="A18" s="13" t="s">
        <v>1233</v>
      </c>
      <c r="B18" s="18"/>
      <c r="C18" s="17"/>
      <c r="D18" s="15">
        <v>5</v>
      </c>
      <c r="E18" s="15">
        <v>3</v>
      </c>
      <c r="F18" s="37">
        <v>8</v>
      </c>
    </row>
    <row r="19" spans="1:6" x14ac:dyDescent="0.25">
      <c r="A19" s="13" t="s">
        <v>1234</v>
      </c>
      <c r="B19" s="18"/>
      <c r="C19" s="17"/>
      <c r="D19" s="15">
        <v>0</v>
      </c>
      <c r="E19" s="17"/>
      <c r="F19" s="37">
        <v>0</v>
      </c>
    </row>
    <row r="20" spans="1:6" x14ac:dyDescent="0.25">
      <c r="A20" s="13" t="s">
        <v>1235</v>
      </c>
      <c r="B20" s="18"/>
      <c r="C20" s="17"/>
      <c r="D20" s="15">
        <v>0</v>
      </c>
      <c r="E20" s="17"/>
      <c r="F20" s="37">
        <v>0</v>
      </c>
    </row>
    <row r="21" spans="1:6" x14ac:dyDescent="0.25">
      <c r="A21" s="19"/>
    </row>
    <row r="22" spans="1:6" x14ac:dyDescent="0.25">
      <c r="A22" s="30" t="s">
        <v>1236</v>
      </c>
    </row>
    <row r="23" spans="1:6" x14ac:dyDescent="0.25">
      <c r="A23" s="31"/>
      <c r="B23" s="32"/>
      <c r="C23" s="106" t="s">
        <v>7</v>
      </c>
      <c r="D23" s="107"/>
      <c r="E23" s="107"/>
      <c r="F23" s="108" t="s">
        <v>3</v>
      </c>
    </row>
    <row r="24" spans="1:6" ht="22.5" x14ac:dyDescent="0.25">
      <c r="A24" s="34"/>
      <c r="B24" s="35"/>
      <c r="C24" s="33" t="s">
        <v>729</v>
      </c>
      <c r="D24" s="33" t="s">
        <v>730</v>
      </c>
      <c r="E24" s="33" t="s">
        <v>731</v>
      </c>
      <c r="F24" s="109"/>
    </row>
    <row r="25" spans="1:6" x14ac:dyDescent="0.25">
      <c r="A25" s="34"/>
      <c r="B25" s="35"/>
      <c r="C25" s="11" t="s">
        <v>3</v>
      </c>
      <c r="D25" s="11" t="s">
        <v>3</v>
      </c>
      <c r="E25" s="11" t="s">
        <v>3</v>
      </c>
      <c r="F25" s="110"/>
    </row>
    <row r="26" spans="1:6" x14ac:dyDescent="0.25">
      <c r="A26" s="13" t="s">
        <v>1227</v>
      </c>
      <c r="B26" s="18"/>
      <c r="C26" s="15">
        <v>1</v>
      </c>
      <c r="D26" s="15">
        <v>2</v>
      </c>
      <c r="E26" s="15">
        <v>2</v>
      </c>
      <c r="F26" s="37">
        <v>5</v>
      </c>
    </row>
    <row r="27" spans="1:6" x14ac:dyDescent="0.25">
      <c r="A27" s="13" t="s">
        <v>1228</v>
      </c>
      <c r="B27" s="18"/>
      <c r="C27" s="15">
        <v>6</v>
      </c>
      <c r="D27" s="15">
        <v>16</v>
      </c>
      <c r="E27" s="15">
        <v>13</v>
      </c>
      <c r="F27" s="37">
        <v>35</v>
      </c>
    </row>
    <row r="28" spans="1:6" x14ac:dyDescent="0.25">
      <c r="A28" s="13" t="s">
        <v>1229</v>
      </c>
      <c r="B28" s="18"/>
      <c r="C28" s="15">
        <v>19</v>
      </c>
      <c r="D28" s="15">
        <v>4</v>
      </c>
      <c r="E28" s="15">
        <v>36</v>
      </c>
      <c r="F28" s="37">
        <v>59</v>
      </c>
    </row>
    <row r="29" spans="1:6" x14ac:dyDescent="0.25">
      <c r="A29" s="13" t="s">
        <v>1230</v>
      </c>
      <c r="B29" s="18"/>
      <c r="C29" s="15">
        <v>11</v>
      </c>
      <c r="D29" s="15">
        <v>18</v>
      </c>
      <c r="E29" s="15">
        <v>38</v>
      </c>
      <c r="F29" s="37">
        <v>67</v>
      </c>
    </row>
    <row r="30" spans="1:6" x14ac:dyDescent="0.25">
      <c r="A30" s="13" t="s">
        <v>385</v>
      </c>
      <c r="B30" s="18"/>
      <c r="C30" s="15">
        <v>61</v>
      </c>
      <c r="D30" s="15">
        <v>31</v>
      </c>
      <c r="E30" s="15">
        <v>57</v>
      </c>
      <c r="F30" s="37">
        <v>149</v>
      </c>
    </row>
    <row r="31" spans="1:6" x14ac:dyDescent="0.25">
      <c r="A31" s="13" t="s">
        <v>1231</v>
      </c>
      <c r="B31" s="18"/>
      <c r="C31" s="15">
        <v>27</v>
      </c>
      <c r="D31" s="15">
        <v>21</v>
      </c>
      <c r="E31" s="15">
        <v>67</v>
      </c>
      <c r="F31" s="37">
        <v>115</v>
      </c>
    </row>
    <row r="32" spans="1:6" x14ac:dyDescent="0.25">
      <c r="A32" s="19"/>
    </row>
    <row r="33" spans="1:6" x14ac:dyDescent="0.25">
      <c r="A33" s="30" t="s">
        <v>1128</v>
      </c>
    </row>
    <row r="34" spans="1:6" x14ac:dyDescent="0.25">
      <c r="A34" s="31"/>
      <c r="B34" s="32"/>
      <c r="C34" s="106" t="s">
        <v>7</v>
      </c>
      <c r="D34" s="107"/>
      <c r="E34" s="107"/>
      <c r="F34" s="108" t="s">
        <v>3</v>
      </c>
    </row>
    <row r="35" spans="1:6" ht="22.5" x14ac:dyDescent="0.25">
      <c r="A35" s="34"/>
      <c r="B35" s="35"/>
      <c r="C35" s="33" t="s">
        <v>729</v>
      </c>
      <c r="D35" s="33" t="s">
        <v>730</v>
      </c>
      <c r="E35" s="33" t="s">
        <v>731</v>
      </c>
      <c r="F35" s="109"/>
    </row>
    <row r="36" spans="1:6" x14ac:dyDescent="0.25">
      <c r="A36" s="34"/>
      <c r="B36" s="35"/>
      <c r="C36" s="11" t="s">
        <v>3</v>
      </c>
      <c r="D36" s="11" t="s">
        <v>3</v>
      </c>
      <c r="E36" s="11" t="s">
        <v>3</v>
      </c>
      <c r="F36" s="110"/>
    </row>
    <row r="37" spans="1:6" x14ac:dyDescent="0.25">
      <c r="A37" s="13" t="s">
        <v>1130</v>
      </c>
      <c r="B37" s="18"/>
      <c r="C37" s="15">
        <v>1</v>
      </c>
      <c r="D37" s="15">
        <v>4</v>
      </c>
      <c r="E37" s="15">
        <v>11</v>
      </c>
      <c r="F37" s="37">
        <v>16</v>
      </c>
    </row>
    <row r="38" spans="1:6" x14ac:dyDescent="0.25">
      <c r="A38" s="13" t="s">
        <v>1072</v>
      </c>
      <c r="B38" s="18"/>
      <c r="C38" s="15">
        <v>1</v>
      </c>
      <c r="D38" s="15">
        <v>0</v>
      </c>
      <c r="E38" s="15">
        <v>1</v>
      </c>
      <c r="F38" s="37">
        <v>2</v>
      </c>
    </row>
    <row r="39" spans="1:6" x14ac:dyDescent="0.25">
      <c r="A39" s="13" t="s">
        <v>1237</v>
      </c>
      <c r="B39" s="18"/>
      <c r="C39" s="15">
        <v>131</v>
      </c>
      <c r="D39" s="15">
        <v>79</v>
      </c>
      <c r="E39" s="15">
        <v>269</v>
      </c>
      <c r="F39" s="37">
        <v>479</v>
      </c>
    </row>
    <row r="40" spans="1:6" x14ac:dyDescent="0.25">
      <c r="A40" s="13" t="s">
        <v>1170</v>
      </c>
      <c r="B40" s="18"/>
      <c r="C40" s="15">
        <v>1</v>
      </c>
      <c r="D40" s="15">
        <v>7</v>
      </c>
      <c r="E40" s="15">
        <v>25</v>
      </c>
      <c r="F40" s="37">
        <v>33</v>
      </c>
    </row>
    <row r="41" spans="1:6" x14ac:dyDescent="0.25">
      <c r="A41" s="13" t="s">
        <v>1238</v>
      </c>
      <c r="B41" s="18"/>
      <c r="C41" s="15">
        <v>30</v>
      </c>
      <c r="D41" s="15">
        <v>21</v>
      </c>
      <c r="E41" s="15">
        <v>49</v>
      </c>
      <c r="F41" s="37">
        <v>100</v>
      </c>
    </row>
    <row r="42" spans="1:6" x14ac:dyDescent="0.25">
      <c r="A42" s="13" t="s">
        <v>1074</v>
      </c>
      <c r="B42" s="18"/>
      <c r="C42" s="17"/>
      <c r="D42" s="15">
        <v>0</v>
      </c>
      <c r="E42" s="17"/>
      <c r="F42" s="37">
        <v>0</v>
      </c>
    </row>
    <row r="43" spans="1:6" x14ac:dyDescent="0.25">
      <c r="A43" s="13" t="s">
        <v>1075</v>
      </c>
      <c r="B43" s="18"/>
      <c r="C43" s="17"/>
      <c r="D43" s="15">
        <v>0</v>
      </c>
      <c r="E43" s="17"/>
      <c r="F43" s="37">
        <v>0</v>
      </c>
    </row>
    <row r="44" spans="1:6" x14ac:dyDescent="0.25">
      <c r="A44" s="13" t="s">
        <v>1133</v>
      </c>
      <c r="B44" s="18"/>
      <c r="C44" s="17"/>
      <c r="D44" s="15">
        <v>0</v>
      </c>
      <c r="E44" s="17"/>
      <c r="F44" s="37">
        <v>0</v>
      </c>
    </row>
    <row r="45" spans="1:6" x14ac:dyDescent="0.25">
      <c r="A45" s="13" t="s">
        <v>1134</v>
      </c>
      <c r="B45" s="18"/>
      <c r="C45" s="17"/>
      <c r="D45" s="15">
        <v>0</v>
      </c>
      <c r="E45" s="17"/>
      <c r="F45" s="37">
        <v>0</v>
      </c>
    </row>
    <row r="46" spans="1:6" x14ac:dyDescent="0.25">
      <c r="A46" s="19"/>
    </row>
    <row r="47" spans="1:6" x14ac:dyDescent="0.25">
      <c r="A47" s="30" t="s">
        <v>1239</v>
      </c>
    </row>
    <row r="48" spans="1:6" x14ac:dyDescent="0.25">
      <c r="A48" s="31"/>
      <c r="B48" s="32"/>
      <c r="C48" s="106" t="s">
        <v>7</v>
      </c>
      <c r="D48" s="107"/>
      <c r="E48" s="107"/>
      <c r="F48" s="108" t="s">
        <v>3</v>
      </c>
    </row>
    <row r="49" spans="1:6" ht="22.5" x14ac:dyDescent="0.25">
      <c r="A49" s="34"/>
      <c r="B49" s="35"/>
      <c r="C49" s="33" t="s">
        <v>729</v>
      </c>
      <c r="D49" s="33" t="s">
        <v>730</v>
      </c>
      <c r="E49" s="33" t="s">
        <v>731</v>
      </c>
      <c r="F49" s="109"/>
    </row>
    <row r="50" spans="1:6" x14ac:dyDescent="0.25">
      <c r="A50" s="34"/>
      <c r="B50" s="35"/>
      <c r="C50" s="11" t="s">
        <v>3</v>
      </c>
      <c r="D50" s="11" t="s">
        <v>3</v>
      </c>
      <c r="E50" s="11" t="s">
        <v>3</v>
      </c>
      <c r="F50" s="110"/>
    </row>
    <row r="51" spans="1:6" x14ac:dyDescent="0.25">
      <c r="A51" s="13" t="s">
        <v>1227</v>
      </c>
      <c r="B51" s="18"/>
      <c r="C51" s="17"/>
      <c r="D51" s="15">
        <v>0</v>
      </c>
      <c r="E51" s="15">
        <v>2</v>
      </c>
      <c r="F51" s="37">
        <v>2</v>
      </c>
    </row>
    <row r="52" spans="1:6" x14ac:dyDescent="0.25">
      <c r="A52" s="13" t="s">
        <v>1228</v>
      </c>
      <c r="B52" s="18"/>
      <c r="C52" s="15">
        <v>5</v>
      </c>
      <c r="D52" s="15">
        <v>9</v>
      </c>
      <c r="E52" s="15">
        <v>10</v>
      </c>
      <c r="F52" s="37">
        <v>24</v>
      </c>
    </row>
    <row r="53" spans="1:6" x14ac:dyDescent="0.25">
      <c r="A53" s="13" t="s">
        <v>1229</v>
      </c>
      <c r="B53" s="18"/>
      <c r="C53" s="17"/>
      <c r="D53" s="15">
        <v>1</v>
      </c>
      <c r="E53" s="15">
        <v>2</v>
      </c>
      <c r="F53" s="37">
        <v>3</v>
      </c>
    </row>
    <row r="54" spans="1:6" x14ac:dyDescent="0.25">
      <c r="A54" s="13" t="s">
        <v>1230</v>
      </c>
      <c r="B54" s="18"/>
      <c r="C54" s="15">
        <v>8</v>
      </c>
      <c r="D54" s="15">
        <v>7</v>
      </c>
      <c r="E54" s="15">
        <v>8</v>
      </c>
      <c r="F54" s="37">
        <v>23</v>
      </c>
    </row>
    <row r="55" spans="1:6" x14ac:dyDescent="0.25">
      <c r="A55" s="13" t="s">
        <v>385</v>
      </c>
      <c r="B55" s="18"/>
      <c r="C55" s="15">
        <v>5</v>
      </c>
      <c r="D55" s="15">
        <v>4</v>
      </c>
      <c r="E55" s="15">
        <v>2</v>
      </c>
      <c r="F55" s="37">
        <v>11</v>
      </c>
    </row>
    <row r="56" spans="1:6" x14ac:dyDescent="0.25">
      <c r="A56" s="13" t="s">
        <v>1231</v>
      </c>
      <c r="B56" s="18"/>
      <c r="C56" s="15">
        <v>4</v>
      </c>
      <c r="D56" s="15">
        <v>5</v>
      </c>
      <c r="E56" s="15">
        <v>20</v>
      </c>
      <c r="F56" s="37">
        <v>29</v>
      </c>
    </row>
    <row r="57" spans="1:6" x14ac:dyDescent="0.25">
      <c r="A57" s="19"/>
    </row>
    <row r="58" spans="1:6" x14ac:dyDescent="0.25">
      <c r="A58" s="30" t="s">
        <v>1240</v>
      </c>
    </row>
    <row r="59" spans="1:6" x14ac:dyDescent="0.25">
      <c r="A59" s="31"/>
      <c r="B59" s="32"/>
      <c r="C59" s="106" t="s">
        <v>7</v>
      </c>
      <c r="D59" s="107"/>
      <c r="E59" s="107"/>
      <c r="F59" s="108" t="s">
        <v>3</v>
      </c>
    </row>
    <row r="60" spans="1:6" ht="22.5" x14ac:dyDescent="0.25">
      <c r="A60" s="34"/>
      <c r="B60" s="35"/>
      <c r="C60" s="33" t="s">
        <v>729</v>
      </c>
      <c r="D60" s="33" t="s">
        <v>730</v>
      </c>
      <c r="E60" s="33" t="s">
        <v>731</v>
      </c>
      <c r="F60" s="109"/>
    </row>
    <row r="61" spans="1:6" x14ac:dyDescent="0.25">
      <c r="A61" s="34"/>
      <c r="B61" s="35"/>
      <c r="C61" s="11" t="s">
        <v>3</v>
      </c>
      <c r="D61" s="11" t="s">
        <v>3</v>
      </c>
      <c r="E61" s="11" t="s">
        <v>3</v>
      </c>
      <c r="F61" s="110"/>
    </row>
    <row r="62" spans="1:6" x14ac:dyDescent="0.25">
      <c r="A62" s="99" t="s">
        <v>1227</v>
      </c>
      <c r="B62" s="14" t="s">
        <v>793</v>
      </c>
      <c r="C62" s="15">
        <v>1</v>
      </c>
      <c r="D62" s="15">
        <v>1</v>
      </c>
      <c r="E62" s="17"/>
      <c r="F62" s="37">
        <v>2</v>
      </c>
    </row>
    <row r="63" spans="1:6" x14ac:dyDescent="0.25">
      <c r="A63" s="101"/>
      <c r="B63" s="14" t="s">
        <v>794</v>
      </c>
      <c r="C63" s="17"/>
      <c r="D63" s="15">
        <v>0</v>
      </c>
      <c r="E63" s="15">
        <v>1</v>
      </c>
      <c r="F63" s="37">
        <v>1</v>
      </c>
    </row>
    <row r="64" spans="1:6" x14ac:dyDescent="0.25">
      <c r="A64" s="99" t="s">
        <v>1228</v>
      </c>
      <c r="B64" s="14" t="s">
        <v>793</v>
      </c>
      <c r="C64" s="15">
        <v>2</v>
      </c>
      <c r="D64" s="15">
        <v>5</v>
      </c>
      <c r="E64" s="15">
        <v>10</v>
      </c>
      <c r="F64" s="37">
        <v>17</v>
      </c>
    </row>
    <row r="65" spans="1:6" x14ac:dyDescent="0.25">
      <c r="A65" s="101"/>
      <c r="B65" s="14" t="s">
        <v>794</v>
      </c>
      <c r="C65" s="15">
        <v>3</v>
      </c>
      <c r="D65" s="15">
        <v>4</v>
      </c>
      <c r="E65" s="15">
        <v>3</v>
      </c>
      <c r="F65" s="37">
        <v>10</v>
      </c>
    </row>
    <row r="66" spans="1:6" x14ac:dyDescent="0.25">
      <c r="A66" s="99" t="s">
        <v>1229</v>
      </c>
      <c r="B66" s="14" t="s">
        <v>793</v>
      </c>
      <c r="C66" s="17"/>
      <c r="D66" s="15">
        <v>0</v>
      </c>
      <c r="E66" s="15">
        <v>1</v>
      </c>
      <c r="F66" s="37">
        <v>1</v>
      </c>
    </row>
    <row r="67" spans="1:6" x14ac:dyDescent="0.25">
      <c r="A67" s="101"/>
      <c r="B67" s="14" t="s">
        <v>794</v>
      </c>
      <c r="C67" s="15">
        <v>1</v>
      </c>
      <c r="D67" s="15">
        <v>0</v>
      </c>
      <c r="E67" s="17"/>
      <c r="F67" s="37">
        <v>1</v>
      </c>
    </row>
    <row r="68" spans="1:6" x14ac:dyDescent="0.25">
      <c r="A68" s="99" t="s">
        <v>1230</v>
      </c>
      <c r="B68" s="14" t="s">
        <v>793</v>
      </c>
      <c r="C68" s="15">
        <v>5</v>
      </c>
      <c r="D68" s="15">
        <v>8</v>
      </c>
      <c r="E68" s="15">
        <v>9</v>
      </c>
      <c r="F68" s="37">
        <v>22</v>
      </c>
    </row>
    <row r="69" spans="1:6" x14ac:dyDescent="0.25">
      <c r="A69" s="101"/>
      <c r="B69" s="14" t="s">
        <v>794</v>
      </c>
      <c r="C69" s="15">
        <v>3</v>
      </c>
      <c r="D69" s="15">
        <v>0</v>
      </c>
      <c r="E69" s="15">
        <v>2</v>
      </c>
      <c r="F69" s="37">
        <v>5</v>
      </c>
    </row>
    <row r="70" spans="1:6" x14ac:dyDescent="0.25">
      <c r="A70" s="99" t="s">
        <v>385</v>
      </c>
      <c r="B70" s="14" t="s">
        <v>793</v>
      </c>
      <c r="C70" s="15">
        <v>1</v>
      </c>
      <c r="D70" s="15">
        <v>2</v>
      </c>
      <c r="E70" s="15">
        <v>1</v>
      </c>
      <c r="F70" s="37">
        <v>4</v>
      </c>
    </row>
    <row r="71" spans="1:6" x14ac:dyDescent="0.25">
      <c r="A71" s="101"/>
      <c r="B71" s="14" t="s">
        <v>794</v>
      </c>
      <c r="C71" s="15">
        <v>2</v>
      </c>
      <c r="D71" s="15">
        <v>0</v>
      </c>
      <c r="E71" s="15">
        <v>2</v>
      </c>
      <c r="F71" s="37">
        <v>4</v>
      </c>
    </row>
    <row r="72" spans="1:6" x14ac:dyDescent="0.25">
      <c r="A72" s="99" t="s">
        <v>1231</v>
      </c>
      <c r="B72" s="14" t="s">
        <v>793</v>
      </c>
      <c r="C72" s="15">
        <v>10</v>
      </c>
      <c r="D72" s="15">
        <v>6</v>
      </c>
      <c r="E72" s="15">
        <v>26</v>
      </c>
      <c r="F72" s="37">
        <v>42</v>
      </c>
    </row>
    <row r="73" spans="1:6" x14ac:dyDescent="0.25">
      <c r="A73" s="101"/>
      <c r="B73" s="14" t="s">
        <v>794</v>
      </c>
      <c r="C73" s="15">
        <v>2</v>
      </c>
      <c r="D73" s="15">
        <v>4</v>
      </c>
      <c r="E73" s="15">
        <v>3</v>
      </c>
      <c r="F73" s="37">
        <v>9</v>
      </c>
    </row>
    <row r="74" spans="1:6" x14ac:dyDescent="0.25">
      <c r="A74" s="20"/>
    </row>
  </sheetData>
  <sheetProtection algorithmName="SHA-512" hashValue="24crGE3wsXvYjXudpP6IVFi0hf8UG0S+uq0EWzvH7LVau2L+7OvASkhP+iZeJ0cS63pWKjfms60j7iplStHQqA==" saltValue="Eq9lMzFvMbeB0D256xh/nA==" spinCount="100000" sheet="1" objects="1" scenarios="1"/>
  <mergeCells count="24">
    <mergeCell ref="A72:A73"/>
    <mergeCell ref="A62:A63"/>
    <mergeCell ref="A64:A65"/>
    <mergeCell ref="A66:A67"/>
    <mergeCell ref="A68:A69"/>
    <mergeCell ref="A70:A71"/>
    <mergeCell ref="C34:E34"/>
    <mergeCell ref="F34:F36"/>
    <mergeCell ref="C48:E48"/>
    <mergeCell ref="F48:F50"/>
    <mergeCell ref="C59:E59"/>
    <mergeCell ref="F59:F61"/>
    <mergeCell ref="A13:B13"/>
    <mergeCell ref="C15:E15"/>
    <mergeCell ref="F15:F17"/>
    <mergeCell ref="C23:E23"/>
    <mergeCell ref="F23:F25"/>
    <mergeCell ref="C4:K4"/>
    <mergeCell ref="L4:L6"/>
    <mergeCell ref="M4:M6"/>
    <mergeCell ref="N4:N6"/>
    <mergeCell ref="C5:E5"/>
    <mergeCell ref="F5:H5"/>
    <mergeCell ref="I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47"/>
  <sheetViews>
    <sheetView showGridLines="0" workbookViewId="0"/>
  </sheetViews>
  <sheetFormatPr baseColWidth="10" defaultColWidth="8.85546875" defaultRowHeight="15" x14ac:dyDescent="0.25"/>
  <cols>
    <col min="1" max="1" width="71.7109375" bestFit="1" customWidth="1"/>
    <col min="2" max="2" width="52.28515625" bestFit="1" customWidth="1"/>
    <col min="3" max="3" width="22" bestFit="1" customWidth="1"/>
    <col min="4" max="4" width="8.7109375" bestFit="1" customWidth="1"/>
    <col min="5" max="5" width="16.42578125" bestFit="1" customWidth="1"/>
    <col min="6" max="6" width="15.140625" bestFit="1" customWidth="1"/>
    <col min="7" max="7" width="22" bestFit="1" customWidth="1"/>
    <col min="8" max="8" width="8.7109375" bestFit="1" customWidth="1"/>
    <col min="9" max="9" width="16.42578125" bestFit="1" customWidth="1"/>
    <col min="10" max="10" width="15.140625" bestFit="1" customWidth="1"/>
    <col min="11" max="11" width="22" bestFit="1" customWidth="1"/>
    <col min="12" max="12" width="8.7109375" bestFit="1" customWidth="1"/>
    <col min="13" max="13" width="16.42578125" bestFit="1" customWidth="1"/>
    <col min="14" max="14" width="15.140625" bestFit="1" customWidth="1"/>
    <col min="15" max="15" width="22" bestFit="1" customWidth="1"/>
    <col min="16" max="16" width="8.7109375" bestFit="1" customWidth="1"/>
    <col min="17" max="17" width="16.42578125" bestFit="1" customWidth="1"/>
    <col min="18" max="18" width="15.140625" bestFit="1" customWidth="1"/>
    <col min="19" max="20" width="11.140625" customWidth="1"/>
  </cols>
  <sheetData>
    <row r="2" spans="1:6" x14ac:dyDescent="0.25">
      <c r="A2" s="8" t="s">
        <v>1241</v>
      </c>
    </row>
    <row r="3" spans="1:6" x14ac:dyDescent="0.25">
      <c r="A3" s="9" t="s">
        <v>1102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41" t="s">
        <v>814</v>
      </c>
      <c r="B7" s="18"/>
      <c r="C7" s="15">
        <v>3</v>
      </c>
      <c r="D7" s="15">
        <v>7</v>
      </c>
      <c r="E7" s="15">
        <v>41</v>
      </c>
      <c r="F7" s="37">
        <v>51</v>
      </c>
    </row>
    <row r="8" spans="1:6" x14ac:dyDescent="0.25">
      <c r="A8" s="41" t="s">
        <v>62</v>
      </c>
      <c r="B8" s="18"/>
      <c r="C8" s="17"/>
      <c r="D8" s="15">
        <v>3</v>
      </c>
      <c r="E8" s="15">
        <v>13</v>
      </c>
      <c r="F8" s="37">
        <v>16</v>
      </c>
    </row>
    <row r="9" spans="1:6" x14ac:dyDescent="0.25">
      <c r="A9" s="41" t="s">
        <v>1103</v>
      </c>
      <c r="B9" s="18"/>
      <c r="C9" s="17"/>
      <c r="D9" s="15">
        <v>4</v>
      </c>
      <c r="E9" s="15">
        <v>13</v>
      </c>
      <c r="F9" s="37">
        <v>17</v>
      </c>
    </row>
    <row r="10" spans="1:6" x14ac:dyDescent="0.25">
      <c r="A10" s="19"/>
    </row>
    <row r="11" spans="1:6" x14ac:dyDescent="0.25">
      <c r="A11" s="9" t="s">
        <v>1242</v>
      </c>
    </row>
    <row r="12" spans="1:6" x14ac:dyDescent="0.25">
      <c r="A12" s="31"/>
      <c r="B12" s="32"/>
      <c r="C12" s="106" t="s">
        <v>7</v>
      </c>
      <c r="D12" s="107"/>
      <c r="E12" s="107"/>
      <c r="F12" s="108" t="s">
        <v>3</v>
      </c>
    </row>
    <row r="13" spans="1:6" x14ac:dyDescent="0.25">
      <c r="A13" s="34"/>
      <c r="B13" s="35"/>
      <c r="C13" s="33" t="s">
        <v>729</v>
      </c>
      <c r="D13" s="33" t="s">
        <v>730</v>
      </c>
      <c r="E13" s="33" t="s">
        <v>731</v>
      </c>
      <c r="F13" s="109"/>
    </row>
    <row r="14" spans="1:6" x14ac:dyDescent="0.25">
      <c r="A14" s="34"/>
      <c r="B14" s="35"/>
      <c r="C14" s="11" t="s">
        <v>3</v>
      </c>
      <c r="D14" s="11" t="s">
        <v>3</v>
      </c>
      <c r="E14" s="11" t="s">
        <v>3</v>
      </c>
      <c r="F14" s="110"/>
    </row>
    <row r="15" spans="1:6" x14ac:dyDescent="0.25">
      <c r="A15" s="41" t="s">
        <v>1243</v>
      </c>
      <c r="B15" s="18"/>
      <c r="C15" s="15">
        <v>6</v>
      </c>
      <c r="D15" s="15">
        <v>6</v>
      </c>
      <c r="E15" s="15">
        <v>4</v>
      </c>
      <c r="F15" s="37">
        <v>16</v>
      </c>
    </row>
    <row r="16" spans="1:6" x14ac:dyDescent="0.25">
      <c r="A16" s="41" t="s">
        <v>1244</v>
      </c>
      <c r="B16" s="18"/>
      <c r="C16" s="15">
        <v>14</v>
      </c>
      <c r="D16" s="15">
        <v>11</v>
      </c>
      <c r="E16" s="15">
        <v>47</v>
      </c>
      <c r="F16" s="37">
        <v>72</v>
      </c>
    </row>
    <row r="17" spans="1:18" x14ac:dyDescent="0.25">
      <c r="A17" s="41" t="s">
        <v>794</v>
      </c>
      <c r="B17" s="18"/>
      <c r="C17" s="15">
        <v>12</v>
      </c>
      <c r="D17" s="15">
        <v>4</v>
      </c>
      <c r="E17" s="15">
        <v>32</v>
      </c>
      <c r="F17" s="37">
        <v>48</v>
      </c>
    </row>
    <row r="18" spans="1:18" x14ac:dyDescent="0.25">
      <c r="A18" s="19"/>
    </row>
    <row r="19" spans="1:18" x14ac:dyDescent="0.25">
      <c r="A19" s="9" t="s">
        <v>1245</v>
      </c>
    </row>
    <row r="20" spans="1:18" x14ac:dyDescent="0.25">
      <c r="A20" s="31"/>
      <c r="B20" s="32"/>
      <c r="C20" s="106" t="s">
        <v>7</v>
      </c>
      <c r="D20" s="107"/>
      <c r="E20" s="107"/>
      <c r="F20" s="108" t="s">
        <v>3</v>
      </c>
    </row>
    <row r="21" spans="1:18" x14ac:dyDescent="0.25">
      <c r="A21" s="34"/>
      <c r="B21" s="35"/>
      <c r="C21" s="33" t="s">
        <v>729</v>
      </c>
      <c r="D21" s="33" t="s">
        <v>730</v>
      </c>
      <c r="E21" s="33" t="s">
        <v>731</v>
      </c>
      <c r="F21" s="109"/>
    </row>
    <row r="22" spans="1:18" x14ac:dyDescent="0.25">
      <c r="A22" s="34"/>
      <c r="B22" s="35"/>
      <c r="C22" s="11" t="s">
        <v>3</v>
      </c>
      <c r="D22" s="11" t="s">
        <v>3</v>
      </c>
      <c r="E22" s="11" t="s">
        <v>3</v>
      </c>
      <c r="F22" s="110"/>
    </row>
    <row r="23" spans="1:18" x14ac:dyDescent="0.25">
      <c r="A23" s="41" t="s">
        <v>1246</v>
      </c>
      <c r="B23" s="18"/>
      <c r="C23" s="15">
        <v>109</v>
      </c>
      <c r="D23" s="15">
        <v>27</v>
      </c>
      <c r="E23" s="15">
        <v>230</v>
      </c>
      <c r="F23" s="37">
        <v>366</v>
      </c>
    </row>
    <row r="24" spans="1:18" x14ac:dyDescent="0.25">
      <c r="A24" s="41" t="s">
        <v>1247</v>
      </c>
      <c r="B24" s="18"/>
      <c r="C24" s="15">
        <v>20</v>
      </c>
      <c r="D24" s="15">
        <v>20</v>
      </c>
      <c r="E24" s="15">
        <v>67</v>
      </c>
      <c r="F24" s="37">
        <v>107</v>
      </c>
    </row>
    <row r="25" spans="1:18" x14ac:dyDescent="0.25">
      <c r="A25" s="9" t="s">
        <v>1248</v>
      </c>
    </row>
    <row r="26" spans="1:18" x14ac:dyDescent="0.25">
      <c r="A26" s="31"/>
      <c r="B26" s="32"/>
      <c r="C26" s="106" t="s">
        <v>7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14" t="s">
        <v>1249</v>
      </c>
      <c r="P26" s="114" t="s">
        <v>777</v>
      </c>
      <c r="Q26" s="114" t="s">
        <v>1080</v>
      </c>
      <c r="R26" s="108" t="s">
        <v>1250</v>
      </c>
    </row>
    <row r="27" spans="1:18" x14ac:dyDescent="0.25">
      <c r="A27" s="34"/>
      <c r="B27" s="35"/>
      <c r="C27" s="106" t="s">
        <v>729</v>
      </c>
      <c r="D27" s="107"/>
      <c r="E27" s="107"/>
      <c r="F27" s="107"/>
      <c r="G27" s="106" t="s">
        <v>730</v>
      </c>
      <c r="H27" s="107"/>
      <c r="I27" s="107"/>
      <c r="J27" s="107"/>
      <c r="K27" s="106" t="s">
        <v>731</v>
      </c>
      <c r="L27" s="107"/>
      <c r="M27" s="107"/>
      <c r="N27" s="107"/>
      <c r="O27" s="115"/>
      <c r="P27" s="115"/>
      <c r="Q27" s="115"/>
      <c r="R27" s="109"/>
    </row>
    <row r="28" spans="1:18" ht="22.5" x14ac:dyDescent="0.25">
      <c r="A28" s="34"/>
      <c r="B28" s="35"/>
      <c r="C28" s="21" t="s">
        <v>1249</v>
      </c>
      <c r="D28" s="21" t="s">
        <v>777</v>
      </c>
      <c r="E28" s="21" t="s">
        <v>1080</v>
      </c>
      <c r="F28" s="21" t="s">
        <v>1250</v>
      </c>
      <c r="G28" s="21" t="s">
        <v>1249</v>
      </c>
      <c r="H28" s="21" t="s">
        <v>777</v>
      </c>
      <c r="I28" s="21" t="s">
        <v>1080</v>
      </c>
      <c r="J28" s="21" t="s">
        <v>1250</v>
      </c>
      <c r="K28" s="21" t="s">
        <v>1249</v>
      </c>
      <c r="L28" s="21" t="s">
        <v>777</v>
      </c>
      <c r="M28" s="21" t="s">
        <v>1080</v>
      </c>
      <c r="N28" s="21" t="s">
        <v>1250</v>
      </c>
      <c r="O28" s="116"/>
      <c r="P28" s="116"/>
      <c r="Q28" s="116"/>
      <c r="R28" s="110"/>
    </row>
    <row r="29" spans="1:18" ht="22.5" x14ac:dyDescent="0.25">
      <c r="A29" s="117" t="s">
        <v>1251</v>
      </c>
      <c r="B29" s="36" t="s">
        <v>1252</v>
      </c>
      <c r="C29" s="15">
        <v>0</v>
      </c>
      <c r="D29" s="15">
        <v>0</v>
      </c>
      <c r="E29" s="15">
        <v>4</v>
      </c>
      <c r="F29" s="15">
        <v>0</v>
      </c>
      <c r="G29" s="15">
        <v>0</v>
      </c>
      <c r="H29" s="15">
        <v>0</v>
      </c>
      <c r="I29" s="15">
        <v>0</v>
      </c>
      <c r="J29" s="15">
        <v>1</v>
      </c>
      <c r="K29" s="15">
        <v>6</v>
      </c>
      <c r="L29" s="15">
        <v>3</v>
      </c>
      <c r="M29" s="15">
        <v>1</v>
      </c>
      <c r="N29" s="15">
        <v>3</v>
      </c>
      <c r="O29" s="49">
        <v>6</v>
      </c>
      <c r="P29" s="49">
        <v>3</v>
      </c>
      <c r="Q29" s="49">
        <v>5</v>
      </c>
      <c r="R29" s="49">
        <v>4</v>
      </c>
    </row>
    <row r="30" spans="1:18" x14ac:dyDescent="0.25">
      <c r="A30" s="119"/>
      <c r="B30" s="36" t="s">
        <v>1253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6</v>
      </c>
      <c r="L30" s="15">
        <v>1</v>
      </c>
      <c r="M30" s="15">
        <v>1</v>
      </c>
      <c r="N30" s="15">
        <v>0</v>
      </c>
      <c r="O30" s="49">
        <v>7</v>
      </c>
      <c r="P30" s="49">
        <v>1</v>
      </c>
      <c r="Q30" s="49">
        <v>1</v>
      </c>
      <c r="R30" s="49">
        <v>0</v>
      </c>
    </row>
    <row r="31" spans="1:18" x14ac:dyDescent="0.25">
      <c r="A31" s="41" t="s">
        <v>1254</v>
      </c>
      <c r="B31" s="36" t="s">
        <v>1255</v>
      </c>
      <c r="C31" s="15">
        <v>0</v>
      </c>
      <c r="D31" s="15">
        <v>0</v>
      </c>
      <c r="E31" s="15">
        <v>6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7"/>
      <c r="L31" s="17"/>
      <c r="M31" s="17"/>
      <c r="N31" s="17"/>
      <c r="O31" s="49">
        <v>0</v>
      </c>
      <c r="P31" s="49">
        <v>0</v>
      </c>
      <c r="Q31" s="49">
        <v>6</v>
      </c>
      <c r="R31" s="49">
        <v>0</v>
      </c>
    </row>
    <row r="32" spans="1:18" ht="22.5" x14ac:dyDescent="0.25">
      <c r="A32" s="117" t="s">
        <v>1256</v>
      </c>
      <c r="B32" s="36" t="s">
        <v>1257</v>
      </c>
      <c r="C32" s="15">
        <v>3</v>
      </c>
      <c r="D32" s="15">
        <v>6</v>
      </c>
      <c r="E32" s="15">
        <v>4</v>
      </c>
      <c r="F32" s="15">
        <v>0</v>
      </c>
      <c r="G32" s="15">
        <v>10</v>
      </c>
      <c r="H32" s="15">
        <v>3</v>
      </c>
      <c r="I32" s="15">
        <v>5</v>
      </c>
      <c r="J32" s="15">
        <v>5</v>
      </c>
      <c r="K32" s="15">
        <v>14</v>
      </c>
      <c r="L32" s="15">
        <v>15</v>
      </c>
      <c r="M32" s="15">
        <v>14</v>
      </c>
      <c r="N32" s="15">
        <v>0</v>
      </c>
      <c r="O32" s="49">
        <v>27</v>
      </c>
      <c r="P32" s="49">
        <v>24</v>
      </c>
      <c r="Q32" s="49">
        <v>23</v>
      </c>
      <c r="R32" s="49">
        <v>5</v>
      </c>
    </row>
    <row r="33" spans="1:18" x14ac:dyDescent="0.25">
      <c r="A33" s="118"/>
      <c r="B33" s="36" t="s">
        <v>1258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4</v>
      </c>
      <c r="L33" s="15">
        <v>0</v>
      </c>
      <c r="M33" s="15">
        <v>0</v>
      </c>
      <c r="N33" s="15">
        <v>0</v>
      </c>
      <c r="O33" s="49">
        <v>5</v>
      </c>
      <c r="P33" s="49">
        <v>0</v>
      </c>
      <c r="Q33" s="49">
        <v>0</v>
      </c>
      <c r="R33" s="49">
        <v>0</v>
      </c>
    </row>
    <row r="34" spans="1:18" ht="22.5" x14ac:dyDescent="0.25">
      <c r="A34" s="119"/>
      <c r="B34" s="36" t="s">
        <v>1259</v>
      </c>
      <c r="C34" s="15">
        <v>7</v>
      </c>
      <c r="D34" s="15">
        <v>3</v>
      </c>
      <c r="E34" s="15">
        <v>1</v>
      </c>
      <c r="F34" s="15">
        <v>0</v>
      </c>
      <c r="G34" s="15">
        <v>1</v>
      </c>
      <c r="H34" s="15">
        <v>1</v>
      </c>
      <c r="I34" s="15">
        <v>0</v>
      </c>
      <c r="J34" s="15">
        <v>0</v>
      </c>
      <c r="K34" s="15">
        <v>49</v>
      </c>
      <c r="L34" s="15">
        <v>8</v>
      </c>
      <c r="M34" s="15">
        <v>9</v>
      </c>
      <c r="N34" s="15">
        <v>4</v>
      </c>
      <c r="O34" s="49">
        <v>57</v>
      </c>
      <c r="P34" s="49">
        <v>12</v>
      </c>
      <c r="Q34" s="49">
        <v>10</v>
      </c>
      <c r="R34" s="49">
        <v>4</v>
      </c>
    </row>
    <row r="35" spans="1:18" ht="22.5" x14ac:dyDescent="0.25">
      <c r="A35" s="117" t="s">
        <v>1260</v>
      </c>
      <c r="B35" s="36" t="s">
        <v>1261</v>
      </c>
      <c r="C35" s="17"/>
      <c r="D35" s="17"/>
      <c r="E35" s="17"/>
      <c r="F35" s="17"/>
      <c r="G35" s="15">
        <v>0</v>
      </c>
      <c r="H35" s="15">
        <v>0</v>
      </c>
      <c r="I35" s="15">
        <v>0</v>
      </c>
      <c r="J35" s="15">
        <v>0</v>
      </c>
      <c r="K35" s="15">
        <v>3</v>
      </c>
      <c r="L35" s="15">
        <v>0</v>
      </c>
      <c r="M35" s="15">
        <v>0</v>
      </c>
      <c r="N35" s="15">
        <v>0</v>
      </c>
      <c r="O35" s="49">
        <v>3</v>
      </c>
      <c r="P35" s="49">
        <v>0</v>
      </c>
      <c r="Q35" s="49">
        <v>0</v>
      </c>
      <c r="R35" s="49">
        <v>0</v>
      </c>
    </row>
    <row r="36" spans="1:18" x14ac:dyDescent="0.25">
      <c r="A36" s="118"/>
      <c r="B36" s="36" t="s">
        <v>1262</v>
      </c>
      <c r="C36" s="17"/>
      <c r="D36" s="17"/>
      <c r="E36" s="17"/>
      <c r="F36" s="17"/>
      <c r="G36" s="15">
        <v>0</v>
      </c>
      <c r="H36" s="15">
        <v>0</v>
      </c>
      <c r="I36" s="15">
        <v>0</v>
      </c>
      <c r="J36" s="15">
        <v>0</v>
      </c>
      <c r="K36" s="17"/>
      <c r="L36" s="17"/>
      <c r="M36" s="17"/>
      <c r="N36" s="17"/>
      <c r="O36" s="49">
        <v>0</v>
      </c>
      <c r="P36" s="49">
        <v>0</v>
      </c>
      <c r="Q36" s="49">
        <v>0</v>
      </c>
      <c r="R36" s="49">
        <v>0</v>
      </c>
    </row>
    <row r="37" spans="1:18" ht="22.5" x14ac:dyDescent="0.25">
      <c r="A37" s="119"/>
      <c r="B37" s="36" t="s">
        <v>1263</v>
      </c>
      <c r="C37" s="15">
        <v>2</v>
      </c>
      <c r="D37" s="15">
        <v>1</v>
      </c>
      <c r="E37" s="15">
        <v>2</v>
      </c>
      <c r="F37" s="15">
        <v>0</v>
      </c>
      <c r="G37" s="15">
        <v>3</v>
      </c>
      <c r="H37" s="15">
        <v>0</v>
      </c>
      <c r="I37" s="15">
        <v>1</v>
      </c>
      <c r="J37" s="15">
        <v>0</v>
      </c>
      <c r="K37" s="15">
        <v>2</v>
      </c>
      <c r="L37" s="15">
        <v>4</v>
      </c>
      <c r="M37" s="15">
        <v>0</v>
      </c>
      <c r="N37" s="15">
        <v>1</v>
      </c>
      <c r="O37" s="49">
        <v>7</v>
      </c>
      <c r="P37" s="49">
        <v>5</v>
      </c>
      <c r="Q37" s="49">
        <v>3</v>
      </c>
      <c r="R37" s="49">
        <v>1</v>
      </c>
    </row>
    <row r="38" spans="1:18" ht="22.5" x14ac:dyDescent="0.25">
      <c r="A38" s="41" t="s">
        <v>1264</v>
      </c>
      <c r="B38" s="36" t="s">
        <v>1265</v>
      </c>
      <c r="C38" s="17"/>
      <c r="D38" s="17"/>
      <c r="E38" s="17"/>
      <c r="F38" s="17"/>
      <c r="G38" s="15">
        <v>0</v>
      </c>
      <c r="H38" s="15">
        <v>0</v>
      </c>
      <c r="I38" s="15">
        <v>0</v>
      </c>
      <c r="J38" s="15">
        <v>0</v>
      </c>
      <c r="K38" s="17"/>
      <c r="L38" s="17"/>
      <c r="M38" s="17"/>
      <c r="N38" s="17"/>
      <c r="O38" s="49">
        <v>0</v>
      </c>
      <c r="P38" s="49">
        <v>0</v>
      </c>
      <c r="Q38" s="49">
        <v>0</v>
      </c>
      <c r="R38" s="49">
        <v>0</v>
      </c>
    </row>
    <row r="39" spans="1:18" x14ac:dyDescent="0.25">
      <c r="A39" s="117" t="s">
        <v>1266</v>
      </c>
      <c r="B39" s="36" t="s">
        <v>1267</v>
      </c>
      <c r="C39" s="15">
        <v>4</v>
      </c>
      <c r="D39" s="15">
        <v>3</v>
      </c>
      <c r="E39" s="15">
        <v>3</v>
      </c>
      <c r="F39" s="15">
        <v>3</v>
      </c>
      <c r="G39" s="15">
        <v>27</v>
      </c>
      <c r="H39" s="15">
        <v>9</v>
      </c>
      <c r="I39" s="15">
        <v>9</v>
      </c>
      <c r="J39" s="15">
        <v>0</v>
      </c>
      <c r="K39" s="15">
        <v>411</v>
      </c>
      <c r="L39" s="15">
        <v>44</v>
      </c>
      <c r="M39" s="15">
        <v>41</v>
      </c>
      <c r="N39" s="15">
        <v>30</v>
      </c>
      <c r="O39" s="49">
        <v>442</v>
      </c>
      <c r="P39" s="49">
        <v>56</v>
      </c>
      <c r="Q39" s="49">
        <v>53</v>
      </c>
      <c r="R39" s="49">
        <v>33</v>
      </c>
    </row>
    <row r="40" spans="1:18" x14ac:dyDescent="0.25">
      <c r="A40" s="118"/>
      <c r="B40" s="36" t="s">
        <v>1268</v>
      </c>
      <c r="C40" s="17"/>
      <c r="D40" s="17"/>
      <c r="E40" s="17"/>
      <c r="F40" s="17"/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2</v>
      </c>
      <c r="M40" s="15">
        <v>0</v>
      </c>
      <c r="N40" s="15">
        <v>0</v>
      </c>
      <c r="O40" s="49">
        <v>0</v>
      </c>
      <c r="P40" s="49">
        <v>2</v>
      </c>
      <c r="Q40" s="49">
        <v>0</v>
      </c>
      <c r="R40" s="49">
        <v>0</v>
      </c>
    </row>
    <row r="41" spans="1:18" x14ac:dyDescent="0.25">
      <c r="A41" s="118"/>
      <c r="B41" s="36" t="s">
        <v>1269</v>
      </c>
      <c r="C41" s="15">
        <v>0</v>
      </c>
      <c r="D41" s="15">
        <v>0</v>
      </c>
      <c r="E41" s="15">
        <v>4</v>
      </c>
      <c r="F41" s="15">
        <v>0</v>
      </c>
      <c r="G41" s="15">
        <v>0</v>
      </c>
      <c r="H41" s="15">
        <v>1</v>
      </c>
      <c r="I41" s="15">
        <v>0</v>
      </c>
      <c r="J41" s="15">
        <v>0</v>
      </c>
      <c r="K41" s="15">
        <v>0</v>
      </c>
      <c r="L41" s="15">
        <v>0</v>
      </c>
      <c r="M41" s="15">
        <v>2</v>
      </c>
      <c r="N41" s="15">
        <v>0</v>
      </c>
      <c r="O41" s="49">
        <v>0</v>
      </c>
      <c r="P41" s="49">
        <v>1</v>
      </c>
      <c r="Q41" s="49">
        <v>6</v>
      </c>
      <c r="R41" s="49">
        <v>0</v>
      </c>
    </row>
    <row r="42" spans="1:18" x14ac:dyDescent="0.25">
      <c r="A42" s="118"/>
      <c r="B42" s="36" t="s">
        <v>1270</v>
      </c>
      <c r="C42" s="15">
        <v>4</v>
      </c>
      <c r="D42" s="15">
        <v>0</v>
      </c>
      <c r="E42" s="15">
        <v>1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2</v>
      </c>
      <c r="L42" s="15">
        <v>1</v>
      </c>
      <c r="M42" s="15">
        <v>0</v>
      </c>
      <c r="N42" s="15">
        <v>2</v>
      </c>
      <c r="O42" s="49">
        <v>6</v>
      </c>
      <c r="P42" s="49">
        <v>1</v>
      </c>
      <c r="Q42" s="49">
        <v>1</v>
      </c>
      <c r="R42" s="49">
        <v>2</v>
      </c>
    </row>
    <row r="43" spans="1:18" ht="22.5" x14ac:dyDescent="0.25">
      <c r="A43" s="119"/>
      <c r="B43" s="36" t="s">
        <v>1271</v>
      </c>
      <c r="C43" s="15">
        <v>0</v>
      </c>
      <c r="D43" s="15">
        <v>0</v>
      </c>
      <c r="E43" s="15">
        <v>3</v>
      </c>
      <c r="F43" s="15">
        <v>0</v>
      </c>
      <c r="G43" s="15">
        <v>0</v>
      </c>
      <c r="H43" s="15">
        <v>0</v>
      </c>
      <c r="I43" s="15">
        <v>1</v>
      </c>
      <c r="J43" s="15">
        <v>0</v>
      </c>
      <c r="K43" s="15">
        <v>0</v>
      </c>
      <c r="L43" s="15">
        <v>0</v>
      </c>
      <c r="M43" s="15">
        <v>1</v>
      </c>
      <c r="N43" s="15">
        <v>0</v>
      </c>
      <c r="O43" s="49">
        <v>0</v>
      </c>
      <c r="P43" s="49">
        <v>0</v>
      </c>
      <c r="Q43" s="49">
        <v>5</v>
      </c>
      <c r="R43" s="49">
        <v>0</v>
      </c>
    </row>
    <row r="44" spans="1:18" x14ac:dyDescent="0.25">
      <c r="A44" s="41" t="s">
        <v>1272</v>
      </c>
      <c r="B44" s="36" t="s">
        <v>1273</v>
      </c>
      <c r="C44" s="15">
        <v>7</v>
      </c>
      <c r="D44" s="15">
        <v>4</v>
      </c>
      <c r="E44" s="15">
        <v>2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2</v>
      </c>
      <c r="L44" s="15">
        <v>2</v>
      </c>
      <c r="M44" s="15">
        <v>2</v>
      </c>
      <c r="N44" s="15">
        <v>0</v>
      </c>
      <c r="O44" s="49">
        <v>9</v>
      </c>
      <c r="P44" s="49">
        <v>6</v>
      </c>
      <c r="Q44" s="49">
        <v>4</v>
      </c>
      <c r="R44" s="49">
        <v>0</v>
      </c>
    </row>
    <row r="45" spans="1:18" x14ac:dyDescent="0.25">
      <c r="A45" s="41" t="s">
        <v>1274</v>
      </c>
      <c r="B45" s="36" t="s">
        <v>1275</v>
      </c>
      <c r="C45" s="17"/>
      <c r="D45" s="17"/>
      <c r="E45" s="17"/>
      <c r="F45" s="17"/>
      <c r="G45" s="15">
        <v>0</v>
      </c>
      <c r="H45" s="15">
        <v>0</v>
      </c>
      <c r="I45" s="15">
        <v>0</v>
      </c>
      <c r="J45" s="15">
        <v>0</v>
      </c>
      <c r="K45" s="17"/>
      <c r="L45" s="17"/>
      <c r="M45" s="17"/>
      <c r="N45" s="17"/>
      <c r="O45" s="49">
        <v>0</v>
      </c>
      <c r="P45" s="49">
        <v>0</v>
      </c>
      <c r="Q45" s="49">
        <v>0</v>
      </c>
      <c r="R45" s="49">
        <v>0</v>
      </c>
    </row>
    <row r="46" spans="1:18" x14ac:dyDescent="0.25">
      <c r="A46" s="128" t="s">
        <v>726</v>
      </c>
      <c r="B46" s="129"/>
      <c r="C46" s="28">
        <v>29</v>
      </c>
      <c r="D46" s="28">
        <v>17</v>
      </c>
      <c r="E46" s="28">
        <v>30</v>
      </c>
      <c r="F46" s="28">
        <v>3</v>
      </c>
      <c r="G46" s="28">
        <v>41</v>
      </c>
      <c r="H46" s="28">
        <v>14</v>
      </c>
      <c r="I46" s="28">
        <v>16</v>
      </c>
      <c r="J46" s="28">
        <v>6</v>
      </c>
      <c r="K46" s="28">
        <v>499</v>
      </c>
      <c r="L46" s="28">
        <v>80</v>
      </c>
      <c r="M46" s="28">
        <v>71</v>
      </c>
      <c r="N46" s="28">
        <v>40</v>
      </c>
      <c r="O46" s="28">
        <v>569</v>
      </c>
      <c r="P46" s="28">
        <v>111</v>
      </c>
      <c r="Q46" s="28">
        <v>117</v>
      </c>
      <c r="R46" s="28">
        <v>49</v>
      </c>
    </row>
    <row r="47" spans="1:18" x14ac:dyDescent="0.25">
      <c r="A47" s="20"/>
    </row>
  </sheetData>
  <sheetProtection algorithmName="SHA-512" hashValue="xuoIOisHlER4bfPGm6EVnoNsoN/HLRn+i3ZuuPZUDSAEnKpNnfCxTH+8MR4wvadnwa7NI+nNkuKEaSBmf3a6nQ==" saltValue="v1gqFYlxXeC9k7xTpmHmqA==" spinCount="100000" sheet="1" objects="1" scenarios="1"/>
  <mergeCells count="19">
    <mergeCell ref="A29:A30"/>
    <mergeCell ref="A32:A34"/>
    <mergeCell ref="A35:A37"/>
    <mergeCell ref="A39:A43"/>
    <mergeCell ref="A46:B46"/>
    <mergeCell ref="C26:N26"/>
    <mergeCell ref="O26:O28"/>
    <mergeCell ref="P26:P28"/>
    <mergeCell ref="Q26:Q28"/>
    <mergeCell ref="R26:R28"/>
    <mergeCell ref="C27:F27"/>
    <mergeCell ref="G27:J27"/>
    <mergeCell ref="K27:N27"/>
    <mergeCell ref="C4:E4"/>
    <mergeCell ref="F4:F6"/>
    <mergeCell ref="C12:E12"/>
    <mergeCell ref="F12:F14"/>
    <mergeCell ref="C20:E20"/>
    <mergeCell ref="F20:F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41"/>
  <sheetViews>
    <sheetView showGridLines="0" workbookViewId="0"/>
  </sheetViews>
  <sheetFormatPr baseColWidth="10" defaultColWidth="8.85546875" defaultRowHeight="15" x14ac:dyDescent="0.25"/>
  <cols>
    <col min="1" max="1" width="31.5703125" bestFit="1" customWidth="1"/>
    <col min="2" max="2" width="46" bestFit="1" customWidth="1"/>
    <col min="3" max="3" width="5.7109375" bestFit="1" customWidth="1"/>
    <col min="4" max="4" width="6.28515625" bestFit="1" customWidth="1"/>
    <col min="5" max="5" width="5.7109375" bestFit="1" customWidth="1"/>
    <col min="6" max="6" width="4.28515625" bestFit="1" customWidth="1"/>
    <col min="7" max="8" width="51" customWidth="1"/>
  </cols>
  <sheetData>
    <row r="2" spans="1:6" x14ac:dyDescent="0.25">
      <c r="A2" s="127" t="s">
        <v>1276</v>
      </c>
      <c r="B2" s="127"/>
      <c r="C2" s="127"/>
    </row>
    <row r="3" spans="1:6" x14ac:dyDescent="0.25">
      <c r="A3" s="30" t="s">
        <v>1277</v>
      </c>
    </row>
    <row r="4" spans="1:6" x14ac:dyDescent="0.25">
      <c r="A4" s="31"/>
      <c r="B4" s="32"/>
      <c r="C4" s="106" t="s">
        <v>7</v>
      </c>
      <c r="D4" s="107"/>
      <c r="E4" s="107"/>
      <c r="F4" s="133" t="s">
        <v>3</v>
      </c>
    </row>
    <row r="5" spans="1:6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134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35"/>
    </row>
    <row r="7" spans="1:6" x14ac:dyDescent="0.25">
      <c r="A7" s="99" t="s">
        <v>1278</v>
      </c>
      <c r="B7" s="36" t="s">
        <v>1279</v>
      </c>
      <c r="C7" s="15">
        <v>3093</v>
      </c>
      <c r="D7" s="15">
        <v>928</v>
      </c>
      <c r="E7" s="15">
        <v>1915</v>
      </c>
      <c r="F7" s="37">
        <v>5936</v>
      </c>
    </row>
    <row r="8" spans="1:6" x14ac:dyDescent="0.25">
      <c r="A8" s="100"/>
      <c r="B8" s="36" t="s">
        <v>1280</v>
      </c>
      <c r="C8" s="15">
        <v>507</v>
      </c>
      <c r="D8" s="15">
        <v>156</v>
      </c>
      <c r="E8" s="15">
        <v>13</v>
      </c>
      <c r="F8" s="37">
        <v>676</v>
      </c>
    </row>
    <row r="9" spans="1:6" x14ac:dyDescent="0.25">
      <c r="A9" s="101"/>
      <c r="B9" s="36" t="s">
        <v>1281</v>
      </c>
      <c r="C9" s="15">
        <v>710</v>
      </c>
      <c r="D9" s="15">
        <v>403</v>
      </c>
      <c r="E9" s="15">
        <v>1509</v>
      </c>
      <c r="F9" s="37">
        <v>2622</v>
      </c>
    </row>
    <row r="10" spans="1:6" x14ac:dyDescent="0.25">
      <c r="A10" s="19"/>
    </row>
    <row r="11" spans="1:6" x14ac:dyDescent="0.25">
      <c r="A11" s="30" t="s">
        <v>1282</v>
      </c>
    </row>
    <row r="12" spans="1:6" x14ac:dyDescent="0.25">
      <c r="A12" s="31"/>
      <c r="B12" s="32"/>
      <c r="C12" s="106" t="s">
        <v>7</v>
      </c>
      <c r="D12" s="107"/>
      <c r="E12" s="107"/>
      <c r="F12" s="133" t="s">
        <v>3</v>
      </c>
    </row>
    <row r="13" spans="1:6" ht="22.5" x14ac:dyDescent="0.25">
      <c r="A13" s="34"/>
      <c r="B13" s="35"/>
      <c r="C13" s="33" t="s">
        <v>729</v>
      </c>
      <c r="D13" s="33" t="s">
        <v>730</v>
      </c>
      <c r="E13" s="33" t="s">
        <v>731</v>
      </c>
      <c r="F13" s="134"/>
    </row>
    <row r="14" spans="1:6" x14ac:dyDescent="0.25">
      <c r="A14" s="34"/>
      <c r="B14" s="35"/>
      <c r="C14" s="11" t="s">
        <v>3</v>
      </c>
      <c r="D14" s="11" t="s">
        <v>3</v>
      </c>
      <c r="E14" s="11" t="s">
        <v>3</v>
      </c>
      <c r="F14" s="135"/>
    </row>
    <row r="15" spans="1:6" x14ac:dyDescent="0.25">
      <c r="A15" s="99" t="s">
        <v>1283</v>
      </c>
      <c r="B15" s="36" t="s">
        <v>1284</v>
      </c>
      <c r="C15" s="15">
        <v>60</v>
      </c>
      <c r="D15" s="15">
        <v>2</v>
      </c>
      <c r="E15" s="15">
        <v>79</v>
      </c>
      <c r="F15" s="37">
        <v>141</v>
      </c>
    </row>
    <row r="16" spans="1:6" x14ac:dyDescent="0.25">
      <c r="A16" s="100"/>
      <c r="B16" s="36" t="s">
        <v>1285</v>
      </c>
      <c r="C16" s="15">
        <v>282</v>
      </c>
      <c r="D16" s="15">
        <v>77</v>
      </c>
      <c r="E16" s="15">
        <v>49</v>
      </c>
      <c r="F16" s="37">
        <v>408</v>
      </c>
    </row>
    <row r="17" spans="1:6" ht="22.5" x14ac:dyDescent="0.25">
      <c r="A17" s="100"/>
      <c r="B17" s="36" t="s">
        <v>1286</v>
      </c>
      <c r="C17" s="15">
        <v>828</v>
      </c>
      <c r="D17" s="15">
        <v>376</v>
      </c>
      <c r="E17" s="15">
        <v>1509</v>
      </c>
      <c r="F17" s="37">
        <v>2713</v>
      </c>
    </row>
    <row r="18" spans="1:6" x14ac:dyDescent="0.25">
      <c r="A18" s="100"/>
      <c r="B18" s="36" t="s">
        <v>1287</v>
      </c>
      <c r="C18" s="15">
        <v>266</v>
      </c>
      <c r="D18" s="15">
        <v>98</v>
      </c>
      <c r="E18" s="15">
        <v>154</v>
      </c>
      <c r="F18" s="37">
        <v>518</v>
      </c>
    </row>
    <row r="19" spans="1:6" x14ac:dyDescent="0.25">
      <c r="A19" s="100"/>
      <c r="B19" s="36" t="s">
        <v>1288</v>
      </c>
      <c r="C19" s="15">
        <v>1</v>
      </c>
      <c r="D19" s="15">
        <v>0</v>
      </c>
      <c r="E19" s="15">
        <v>0</v>
      </c>
      <c r="F19" s="37">
        <v>1</v>
      </c>
    </row>
    <row r="20" spans="1:6" x14ac:dyDescent="0.25">
      <c r="A20" s="100"/>
      <c r="B20" s="36" t="s">
        <v>1289</v>
      </c>
      <c r="C20" s="15">
        <v>25</v>
      </c>
      <c r="D20" s="15">
        <v>0</v>
      </c>
      <c r="E20" s="15">
        <v>67</v>
      </c>
      <c r="F20" s="37">
        <v>92</v>
      </c>
    </row>
    <row r="21" spans="1:6" x14ac:dyDescent="0.25">
      <c r="A21" s="100"/>
      <c r="B21" s="36" t="s">
        <v>1290</v>
      </c>
      <c r="C21" s="15">
        <v>0</v>
      </c>
      <c r="D21" s="15">
        <v>0</v>
      </c>
      <c r="E21" s="15">
        <v>0</v>
      </c>
      <c r="F21" s="37">
        <v>0</v>
      </c>
    </row>
    <row r="22" spans="1:6" x14ac:dyDescent="0.25">
      <c r="A22" s="100"/>
      <c r="B22" s="36" t="s">
        <v>1291</v>
      </c>
      <c r="C22" s="15">
        <v>0</v>
      </c>
      <c r="D22" s="15">
        <v>0</v>
      </c>
      <c r="E22" s="15">
        <v>0</v>
      </c>
      <c r="F22" s="37">
        <v>0</v>
      </c>
    </row>
    <row r="23" spans="1:6" ht="22.5" x14ac:dyDescent="0.25">
      <c r="A23" s="101"/>
      <c r="B23" s="36" t="s">
        <v>1292</v>
      </c>
      <c r="C23" s="15">
        <v>0</v>
      </c>
      <c r="D23" s="15">
        <v>0</v>
      </c>
      <c r="E23" s="15">
        <v>105</v>
      </c>
      <c r="F23" s="37">
        <v>105</v>
      </c>
    </row>
    <row r="24" spans="1:6" x14ac:dyDescent="0.25">
      <c r="A24" s="19"/>
    </row>
    <row r="25" spans="1:6" x14ac:dyDescent="0.25">
      <c r="A25" s="30" t="s">
        <v>1293</v>
      </c>
    </row>
    <row r="26" spans="1:6" x14ac:dyDescent="0.25">
      <c r="A26" s="31"/>
      <c r="B26" s="32"/>
      <c r="C26" s="106" t="s">
        <v>7</v>
      </c>
      <c r="D26" s="107"/>
      <c r="E26" s="107"/>
      <c r="F26" s="133" t="s">
        <v>3</v>
      </c>
    </row>
    <row r="27" spans="1:6" ht="22.5" x14ac:dyDescent="0.25">
      <c r="A27" s="34"/>
      <c r="B27" s="35"/>
      <c r="C27" s="33" t="s">
        <v>729</v>
      </c>
      <c r="D27" s="33" t="s">
        <v>730</v>
      </c>
      <c r="E27" s="33" t="s">
        <v>731</v>
      </c>
      <c r="F27" s="134"/>
    </row>
    <row r="28" spans="1:6" x14ac:dyDescent="0.25">
      <c r="A28" s="34"/>
      <c r="B28" s="35"/>
      <c r="C28" s="11" t="s">
        <v>3</v>
      </c>
      <c r="D28" s="11" t="s">
        <v>3</v>
      </c>
      <c r="E28" s="11" t="s">
        <v>3</v>
      </c>
      <c r="F28" s="135"/>
    </row>
    <row r="29" spans="1:6" x14ac:dyDescent="0.25">
      <c r="A29" s="99" t="s">
        <v>1294</v>
      </c>
      <c r="B29" s="36" t="s">
        <v>1295</v>
      </c>
      <c r="C29" s="15">
        <v>0</v>
      </c>
      <c r="D29" s="15">
        <v>0</v>
      </c>
      <c r="E29" s="15">
        <v>0</v>
      </c>
      <c r="F29" s="37">
        <v>0</v>
      </c>
    </row>
    <row r="30" spans="1:6" x14ac:dyDescent="0.25">
      <c r="A30" s="100"/>
      <c r="B30" s="36" t="s">
        <v>1296</v>
      </c>
      <c r="C30" s="15">
        <v>0</v>
      </c>
      <c r="D30" s="15">
        <v>0</v>
      </c>
      <c r="E30" s="15">
        <v>40</v>
      </c>
      <c r="F30" s="37">
        <v>40</v>
      </c>
    </row>
    <row r="31" spans="1:6" x14ac:dyDescent="0.25">
      <c r="A31" s="100"/>
      <c r="B31" s="36" t="s">
        <v>873</v>
      </c>
      <c r="C31" s="15">
        <v>0</v>
      </c>
      <c r="D31" s="15">
        <v>0</v>
      </c>
      <c r="E31" s="15">
        <v>0</v>
      </c>
      <c r="F31" s="37">
        <v>0</v>
      </c>
    </row>
    <row r="32" spans="1:6" x14ac:dyDescent="0.25">
      <c r="A32" s="101"/>
      <c r="B32" s="36" t="s">
        <v>1297</v>
      </c>
      <c r="C32" s="15">
        <v>0</v>
      </c>
      <c r="D32" s="15">
        <v>0</v>
      </c>
      <c r="E32" s="15">
        <v>46</v>
      </c>
      <c r="F32" s="37">
        <v>46</v>
      </c>
    </row>
    <row r="33" spans="1:6" x14ac:dyDescent="0.25">
      <c r="A33" s="19"/>
    </row>
    <row r="34" spans="1:6" x14ac:dyDescent="0.25">
      <c r="A34" s="30" t="s">
        <v>1298</v>
      </c>
    </row>
    <row r="35" spans="1:6" x14ac:dyDescent="0.25">
      <c r="A35" s="31"/>
      <c r="B35" s="32"/>
      <c r="C35" s="106" t="s">
        <v>7</v>
      </c>
      <c r="D35" s="107"/>
      <c r="E35" s="107"/>
      <c r="F35" s="133" t="s">
        <v>3</v>
      </c>
    </row>
    <row r="36" spans="1:6" ht="22.5" x14ac:dyDescent="0.25">
      <c r="A36" s="34"/>
      <c r="B36" s="35"/>
      <c r="C36" s="33" t="s">
        <v>729</v>
      </c>
      <c r="D36" s="33" t="s">
        <v>730</v>
      </c>
      <c r="E36" s="33" t="s">
        <v>731</v>
      </c>
      <c r="F36" s="134"/>
    </row>
    <row r="37" spans="1:6" x14ac:dyDescent="0.25">
      <c r="A37" s="34"/>
      <c r="B37" s="35"/>
      <c r="C37" s="11" t="s">
        <v>3</v>
      </c>
      <c r="D37" s="11" t="s">
        <v>3</v>
      </c>
      <c r="E37" s="11" t="s">
        <v>3</v>
      </c>
      <c r="F37" s="135"/>
    </row>
    <row r="38" spans="1:6" x14ac:dyDescent="0.25">
      <c r="A38" s="99" t="s">
        <v>1299</v>
      </c>
      <c r="B38" s="36" t="s">
        <v>21</v>
      </c>
      <c r="C38" s="15">
        <v>15</v>
      </c>
      <c r="D38" s="15">
        <v>3</v>
      </c>
      <c r="E38" s="15">
        <v>4</v>
      </c>
      <c r="F38" s="37">
        <v>22</v>
      </c>
    </row>
    <row r="39" spans="1:6" x14ac:dyDescent="0.25">
      <c r="A39" s="100"/>
      <c r="B39" s="36" t="s">
        <v>1300</v>
      </c>
      <c r="C39" s="15">
        <v>4</v>
      </c>
      <c r="D39" s="15">
        <v>0</v>
      </c>
      <c r="E39" s="15">
        <v>33</v>
      </c>
      <c r="F39" s="37">
        <v>37</v>
      </c>
    </row>
    <row r="40" spans="1:6" x14ac:dyDescent="0.25">
      <c r="A40" s="101"/>
      <c r="B40" s="36" t="s">
        <v>1301</v>
      </c>
      <c r="C40" s="15">
        <v>3</v>
      </c>
      <c r="D40" s="15">
        <v>0</v>
      </c>
      <c r="E40" s="15">
        <v>38</v>
      </c>
      <c r="F40" s="37">
        <v>41</v>
      </c>
    </row>
    <row r="41" spans="1:6" x14ac:dyDescent="0.25">
      <c r="A41" s="20"/>
    </row>
  </sheetData>
  <sheetProtection algorithmName="SHA-512" hashValue="gSPo9K1i6uQkCGj+h1+kYnoEV5zb335Upy4M/UI1WxmpOXBagD+IKxD+Bysnud1uDwK1hVnHe8qBwOAJiN2WRw==" saltValue="gMZXzHmOv4n+Wx6bcvB92A==" spinCount="100000" sheet="1" objects="1" scenarios="1"/>
  <mergeCells count="13">
    <mergeCell ref="A38:A40"/>
    <mergeCell ref="A15:A23"/>
    <mergeCell ref="C26:E26"/>
    <mergeCell ref="F26:F28"/>
    <mergeCell ref="A29:A32"/>
    <mergeCell ref="C35:E35"/>
    <mergeCell ref="F35:F37"/>
    <mergeCell ref="A2:C2"/>
    <mergeCell ref="C4:E4"/>
    <mergeCell ref="F4:F6"/>
    <mergeCell ref="A7:A9"/>
    <mergeCell ref="C12:E12"/>
    <mergeCell ref="F12:F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9"/>
  <sheetViews>
    <sheetView showGridLines="0" workbookViewId="0"/>
  </sheetViews>
  <sheetFormatPr baseColWidth="10" defaultColWidth="8.85546875" defaultRowHeight="15" x14ac:dyDescent="0.25"/>
  <cols>
    <col min="1" max="1" width="21.28515625" bestFit="1" customWidth="1"/>
    <col min="2" max="2" width="24.7109375" bestFit="1" customWidth="1"/>
    <col min="3" max="3" width="5.7109375" bestFit="1" customWidth="1"/>
    <col min="4" max="4" width="6.28515625" bestFit="1" customWidth="1"/>
    <col min="5" max="5" width="5.7109375" bestFit="1" customWidth="1"/>
    <col min="6" max="6" width="3.85546875" bestFit="1" customWidth="1"/>
    <col min="7" max="8" width="51.7109375" customWidth="1"/>
  </cols>
  <sheetData>
    <row r="2" spans="1:6" x14ac:dyDescent="0.25">
      <c r="A2" s="127" t="s">
        <v>1302</v>
      </c>
      <c r="B2" s="127"/>
    </row>
    <row r="3" spans="1:6" x14ac:dyDescent="0.25">
      <c r="A3" s="30" t="s">
        <v>1303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99" t="s">
        <v>1304</v>
      </c>
      <c r="B7" s="14" t="s">
        <v>1305</v>
      </c>
      <c r="C7" s="15">
        <v>0</v>
      </c>
      <c r="D7" s="15">
        <v>0</v>
      </c>
      <c r="E7" s="15">
        <v>2</v>
      </c>
      <c r="F7" s="37">
        <v>2</v>
      </c>
    </row>
    <row r="8" spans="1:6" x14ac:dyDescent="0.25">
      <c r="A8" s="100"/>
      <c r="B8" s="14" t="s">
        <v>1306</v>
      </c>
      <c r="C8" s="15">
        <v>0</v>
      </c>
      <c r="D8" s="15">
        <v>0</v>
      </c>
      <c r="E8" s="15">
        <v>0</v>
      </c>
      <c r="F8" s="37">
        <v>0</v>
      </c>
    </row>
    <row r="9" spans="1:6" x14ac:dyDescent="0.25">
      <c r="A9" s="100"/>
      <c r="B9" s="14" t="s">
        <v>1307</v>
      </c>
      <c r="C9" s="15">
        <v>12</v>
      </c>
      <c r="D9" s="15">
        <v>4</v>
      </c>
      <c r="E9" s="15">
        <v>1</v>
      </c>
      <c r="F9" s="37">
        <v>17</v>
      </c>
    </row>
    <row r="10" spans="1:6" x14ac:dyDescent="0.25">
      <c r="A10" s="100"/>
      <c r="B10" s="14" t="s">
        <v>1308</v>
      </c>
      <c r="C10" s="15">
        <v>79</v>
      </c>
      <c r="D10" s="15">
        <v>27</v>
      </c>
      <c r="E10" s="15">
        <v>10</v>
      </c>
      <c r="F10" s="37">
        <v>116</v>
      </c>
    </row>
    <row r="11" spans="1:6" x14ac:dyDescent="0.25">
      <c r="A11" s="100"/>
      <c r="B11" s="14" t="s">
        <v>1309</v>
      </c>
      <c r="C11" s="15">
        <v>13</v>
      </c>
      <c r="D11" s="15">
        <v>5</v>
      </c>
      <c r="E11" s="15">
        <v>2</v>
      </c>
      <c r="F11" s="37">
        <v>20</v>
      </c>
    </row>
    <row r="12" spans="1:6" x14ac:dyDescent="0.25">
      <c r="A12" s="100"/>
      <c r="B12" s="14" t="s">
        <v>1310</v>
      </c>
      <c r="C12" s="15">
        <v>3</v>
      </c>
      <c r="D12" s="15">
        <v>0</v>
      </c>
      <c r="E12" s="15">
        <v>2</v>
      </c>
      <c r="F12" s="37">
        <v>5</v>
      </c>
    </row>
    <row r="13" spans="1:6" x14ac:dyDescent="0.25">
      <c r="A13" s="100"/>
      <c r="B13" s="14" t="s">
        <v>1311</v>
      </c>
      <c r="C13" s="15">
        <v>24</v>
      </c>
      <c r="D13" s="15">
        <v>49</v>
      </c>
      <c r="E13" s="15">
        <v>45</v>
      </c>
      <c r="F13" s="37">
        <v>118</v>
      </c>
    </row>
    <row r="14" spans="1:6" x14ac:dyDescent="0.25">
      <c r="A14" s="100"/>
      <c r="B14" s="14" t="s">
        <v>1312</v>
      </c>
      <c r="C14" s="15">
        <v>22</v>
      </c>
      <c r="D14" s="15">
        <v>6</v>
      </c>
      <c r="E14" s="15">
        <v>7</v>
      </c>
      <c r="F14" s="37">
        <v>35</v>
      </c>
    </row>
    <row r="15" spans="1:6" x14ac:dyDescent="0.25">
      <c r="A15" s="100"/>
      <c r="B15" s="14" t="s">
        <v>1313</v>
      </c>
      <c r="C15" s="15">
        <v>22</v>
      </c>
      <c r="D15" s="15">
        <v>0</v>
      </c>
      <c r="E15" s="15">
        <v>6</v>
      </c>
      <c r="F15" s="37">
        <v>28</v>
      </c>
    </row>
    <row r="16" spans="1:6" x14ac:dyDescent="0.25">
      <c r="A16" s="100"/>
      <c r="B16" s="14" t="s">
        <v>1314</v>
      </c>
      <c r="C16" s="15">
        <v>58</v>
      </c>
      <c r="D16" s="15">
        <v>32</v>
      </c>
      <c r="E16" s="15">
        <v>1</v>
      </c>
      <c r="F16" s="37">
        <v>91</v>
      </c>
    </row>
    <row r="17" spans="1:6" x14ac:dyDescent="0.25">
      <c r="A17" s="100"/>
      <c r="B17" s="14" t="s">
        <v>1315</v>
      </c>
      <c r="C17" s="15">
        <v>4</v>
      </c>
      <c r="D17" s="15">
        <v>0</v>
      </c>
      <c r="E17" s="15">
        <v>3</v>
      </c>
      <c r="F17" s="37">
        <v>7</v>
      </c>
    </row>
    <row r="18" spans="1:6" x14ac:dyDescent="0.25">
      <c r="A18" s="101"/>
      <c r="B18" s="14" t="s">
        <v>58</v>
      </c>
      <c r="C18" s="15">
        <v>345</v>
      </c>
      <c r="D18" s="15">
        <v>77</v>
      </c>
      <c r="E18" s="15">
        <v>133</v>
      </c>
      <c r="F18" s="37">
        <v>555</v>
      </c>
    </row>
    <row r="19" spans="1:6" x14ac:dyDescent="0.25">
      <c r="A19" s="20"/>
    </row>
  </sheetData>
  <sheetProtection algorithmName="SHA-512" hashValue="wQ4NGNZmzHRitakWFF+M7TgmZ247yqNB3tQz2Ico5tcKJhXEmbWMbCnl9raUG7wS1jQ3NuckBrJJFVTizT3FPg==" saltValue="CKOhEkf4xUE8omWdzsMPIQ==" spinCount="100000" sheet="1" objects="1" scenarios="1"/>
  <mergeCells count="4">
    <mergeCell ref="A2:B2"/>
    <mergeCell ref="C4:E4"/>
    <mergeCell ref="F4:F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35"/>
  <sheetViews>
    <sheetView showGridLines="0" workbookViewId="0"/>
  </sheetViews>
  <sheetFormatPr baseColWidth="10" defaultColWidth="8.85546875" defaultRowHeight="15" x14ac:dyDescent="0.25"/>
  <cols>
    <col min="1" max="1" width="66.7109375" bestFit="1" customWidth="1"/>
    <col min="2" max="2" width="42" bestFit="1" customWidth="1"/>
    <col min="3" max="3" width="10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9" width="10.28515625" bestFit="1" customWidth="1"/>
    <col min="10" max="10" width="7.85546875" bestFit="1" customWidth="1"/>
    <col min="11" max="11" width="9.7109375" bestFit="1" customWidth="1"/>
    <col min="12" max="12" width="10.28515625" bestFit="1" customWidth="1"/>
    <col min="13" max="13" width="7.85546875" bestFit="1" customWidth="1"/>
    <col min="14" max="14" width="9.7109375" bestFit="1" customWidth="1"/>
    <col min="15" max="16" width="17.28515625" customWidth="1"/>
  </cols>
  <sheetData>
    <row r="2" spans="1:6" x14ac:dyDescent="0.25">
      <c r="A2" s="8" t="s">
        <v>1316</v>
      </c>
    </row>
    <row r="3" spans="1:6" x14ac:dyDescent="0.25">
      <c r="A3" s="30" t="s">
        <v>1317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13" t="s">
        <v>1318</v>
      </c>
      <c r="B7" s="36" t="s">
        <v>1319</v>
      </c>
      <c r="C7" s="15">
        <v>21</v>
      </c>
      <c r="D7" s="15">
        <v>10</v>
      </c>
      <c r="E7" s="15">
        <v>28</v>
      </c>
      <c r="F7" s="37">
        <v>59</v>
      </c>
    </row>
    <row r="8" spans="1:6" x14ac:dyDescent="0.25">
      <c r="A8" s="13" t="s">
        <v>1320</v>
      </c>
      <c r="B8" s="36" t="s">
        <v>1321</v>
      </c>
      <c r="C8" s="15">
        <v>300</v>
      </c>
      <c r="D8" s="15">
        <v>94</v>
      </c>
      <c r="E8" s="15">
        <v>921</v>
      </c>
      <c r="F8" s="37">
        <v>1315</v>
      </c>
    </row>
    <row r="9" spans="1:6" x14ac:dyDescent="0.25">
      <c r="A9" s="13" t="s">
        <v>1322</v>
      </c>
      <c r="B9" s="36" t="s">
        <v>1323</v>
      </c>
      <c r="C9" s="15">
        <v>91</v>
      </c>
      <c r="D9" s="15">
        <v>20</v>
      </c>
      <c r="E9" s="17"/>
      <c r="F9" s="37">
        <v>111</v>
      </c>
    </row>
    <row r="10" spans="1:6" ht="22.5" x14ac:dyDescent="0.25">
      <c r="A10" s="13" t="s">
        <v>1324</v>
      </c>
      <c r="B10" s="36" t="s">
        <v>1325</v>
      </c>
      <c r="C10" s="15">
        <v>53</v>
      </c>
      <c r="D10" s="15">
        <v>32</v>
      </c>
      <c r="E10" s="15">
        <v>42</v>
      </c>
      <c r="F10" s="37">
        <v>127</v>
      </c>
    </row>
    <row r="11" spans="1:6" x14ac:dyDescent="0.25">
      <c r="A11" s="13" t="s">
        <v>1326</v>
      </c>
      <c r="B11" s="36" t="s">
        <v>1327</v>
      </c>
      <c r="C11" s="15">
        <v>6</v>
      </c>
      <c r="D11" s="15">
        <v>0</v>
      </c>
      <c r="E11" s="17"/>
      <c r="F11" s="37">
        <v>6</v>
      </c>
    </row>
    <row r="12" spans="1:6" ht="22.5" x14ac:dyDescent="0.25">
      <c r="A12" s="13" t="s">
        <v>1328</v>
      </c>
      <c r="B12" s="36" t="s">
        <v>1329</v>
      </c>
      <c r="C12" s="15">
        <v>10</v>
      </c>
      <c r="D12" s="15">
        <v>5</v>
      </c>
      <c r="E12" s="15">
        <v>8</v>
      </c>
      <c r="F12" s="37">
        <v>23</v>
      </c>
    </row>
    <row r="13" spans="1:6" x14ac:dyDescent="0.25">
      <c r="A13" s="13" t="s">
        <v>1330</v>
      </c>
      <c r="B13" s="38"/>
      <c r="C13" s="15">
        <v>26</v>
      </c>
      <c r="D13" s="15">
        <v>9</v>
      </c>
      <c r="E13" s="15">
        <v>12</v>
      </c>
      <c r="F13" s="37">
        <v>47</v>
      </c>
    </row>
    <row r="14" spans="1:6" x14ac:dyDescent="0.25">
      <c r="A14" s="13" t="s">
        <v>1331</v>
      </c>
      <c r="B14" s="38"/>
      <c r="C14" s="15">
        <v>580</v>
      </c>
      <c r="D14" s="15">
        <v>214</v>
      </c>
      <c r="E14" s="15">
        <v>1396</v>
      </c>
      <c r="F14" s="37">
        <v>2190</v>
      </c>
    </row>
    <row r="15" spans="1:6" x14ac:dyDescent="0.25">
      <c r="A15" s="99" t="s">
        <v>1332</v>
      </c>
      <c r="B15" s="36" t="s">
        <v>1333</v>
      </c>
      <c r="C15" s="15">
        <v>102</v>
      </c>
      <c r="D15" s="15">
        <v>16</v>
      </c>
      <c r="E15" s="15">
        <v>68</v>
      </c>
      <c r="F15" s="37">
        <v>186</v>
      </c>
    </row>
    <row r="16" spans="1:6" x14ac:dyDescent="0.25">
      <c r="A16" s="101"/>
      <c r="B16" s="36" t="s">
        <v>1334</v>
      </c>
      <c r="C16" s="15">
        <v>0</v>
      </c>
      <c r="D16" s="15">
        <v>0</v>
      </c>
      <c r="E16" s="15">
        <v>2</v>
      </c>
      <c r="F16" s="37">
        <v>2</v>
      </c>
    </row>
    <row r="17" spans="1:14" x14ac:dyDescent="0.25">
      <c r="A17" s="9" t="s">
        <v>1335</v>
      </c>
    </row>
    <row r="18" spans="1:14" x14ac:dyDescent="0.25">
      <c r="A18" s="31"/>
      <c r="B18" s="32"/>
      <c r="C18" s="106" t="s">
        <v>7</v>
      </c>
      <c r="D18" s="107"/>
      <c r="E18" s="107"/>
      <c r="F18" s="107"/>
      <c r="G18" s="107"/>
      <c r="H18" s="107"/>
      <c r="I18" s="107"/>
      <c r="J18" s="107"/>
      <c r="K18" s="107"/>
      <c r="L18" s="114" t="s">
        <v>817</v>
      </c>
      <c r="M18" s="114" t="s">
        <v>860</v>
      </c>
      <c r="N18" s="108" t="s">
        <v>895</v>
      </c>
    </row>
    <row r="19" spans="1:14" x14ac:dyDescent="0.25">
      <c r="A19" s="34"/>
      <c r="B19" s="35"/>
      <c r="C19" s="106" t="s">
        <v>729</v>
      </c>
      <c r="D19" s="107"/>
      <c r="E19" s="107"/>
      <c r="F19" s="106" t="s">
        <v>730</v>
      </c>
      <c r="G19" s="107"/>
      <c r="H19" s="107"/>
      <c r="I19" s="106" t="s">
        <v>731</v>
      </c>
      <c r="J19" s="107"/>
      <c r="K19" s="107"/>
      <c r="L19" s="115"/>
      <c r="M19" s="115"/>
      <c r="N19" s="109"/>
    </row>
    <row r="20" spans="1:14" ht="22.5" x14ac:dyDescent="0.25">
      <c r="A20" s="34"/>
      <c r="B20" s="35"/>
      <c r="C20" s="40" t="s">
        <v>817</v>
      </c>
      <c r="D20" s="40" t="s">
        <v>860</v>
      </c>
      <c r="E20" s="40" t="s">
        <v>895</v>
      </c>
      <c r="F20" s="40" t="s">
        <v>817</v>
      </c>
      <c r="G20" s="40" t="s">
        <v>860</v>
      </c>
      <c r="H20" s="40" t="s">
        <v>895</v>
      </c>
      <c r="I20" s="40" t="s">
        <v>817</v>
      </c>
      <c r="J20" s="40" t="s">
        <v>860</v>
      </c>
      <c r="K20" s="40" t="s">
        <v>895</v>
      </c>
      <c r="L20" s="116"/>
      <c r="M20" s="116"/>
      <c r="N20" s="110"/>
    </row>
    <row r="21" spans="1:14" x14ac:dyDescent="0.25">
      <c r="A21" s="117" t="s">
        <v>1336</v>
      </c>
      <c r="B21" s="36" t="s">
        <v>1337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1</v>
      </c>
      <c r="J21" s="15">
        <v>4</v>
      </c>
      <c r="K21" s="15">
        <v>0</v>
      </c>
      <c r="L21" s="42">
        <v>2</v>
      </c>
      <c r="M21" s="42">
        <v>4</v>
      </c>
      <c r="N21" s="37">
        <v>0</v>
      </c>
    </row>
    <row r="22" spans="1:14" x14ac:dyDescent="0.25">
      <c r="A22" s="118"/>
      <c r="B22" s="36" t="s">
        <v>1338</v>
      </c>
      <c r="C22" s="15">
        <v>353</v>
      </c>
      <c r="D22" s="15">
        <v>494</v>
      </c>
      <c r="E22" s="15">
        <v>131</v>
      </c>
      <c r="F22" s="15">
        <v>132</v>
      </c>
      <c r="G22" s="15">
        <v>252</v>
      </c>
      <c r="H22" s="15">
        <v>19</v>
      </c>
      <c r="I22" s="15">
        <v>1016</v>
      </c>
      <c r="J22" s="15">
        <v>1935</v>
      </c>
      <c r="K22" s="15">
        <v>33</v>
      </c>
      <c r="L22" s="42">
        <v>1501</v>
      </c>
      <c r="M22" s="42">
        <v>2681</v>
      </c>
      <c r="N22" s="37">
        <v>183</v>
      </c>
    </row>
    <row r="23" spans="1:14" x14ac:dyDescent="0.25">
      <c r="A23" s="118"/>
      <c r="B23" s="36" t="s">
        <v>1339</v>
      </c>
      <c r="C23" s="17"/>
      <c r="D23" s="17"/>
      <c r="E23" s="17"/>
      <c r="F23" s="15">
        <v>0</v>
      </c>
      <c r="G23" s="15">
        <v>0</v>
      </c>
      <c r="H23" s="15">
        <v>0</v>
      </c>
      <c r="I23" s="17"/>
      <c r="J23" s="17"/>
      <c r="K23" s="17"/>
      <c r="L23" s="42">
        <v>0</v>
      </c>
      <c r="M23" s="42">
        <v>0</v>
      </c>
      <c r="N23" s="37">
        <v>0</v>
      </c>
    </row>
    <row r="24" spans="1:14" x14ac:dyDescent="0.25">
      <c r="A24" s="118"/>
      <c r="B24" s="36" t="s">
        <v>1340</v>
      </c>
      <c r="C24" s="17"/>
      <c r="D24" s="17"/>
      <c r="E24" s="17"/>
      <c r="F24" s="15">
        <v>0</v>
      </c>
      <c r="G24" s="15">
        <v>0</v>
      </c>
      <c r="H24" s="15">
        <v>0</v>
      </c>
      <c r="I24" s="17"/>
      <c r="J24" s="17"/>
      <c r="K24" s="17"/>
      <c r="L24" s="42">
        <v>0</v>
      </c>
      <c r="M24" s="42">
        <v>0</v>
      </c>
      <c r="N24" s="37">
        <v>0</v>
      </c>
    </row>
    <row r="25" spans="1:14" ht="22.5" x14ac:dyDescent="0.25">
      <c r="A25" s="118"/>
      <c r="B25" s="36" t="s">
        <v>1341</v>
      </c>
      <c r="C25" s="17"/>
      <c r="D25" s="17"/>
      <c r="E25" s="17"/>
      <c r="F25" s="15">
        <v>0</v>
      </c>
      <c r="G25" s="15">
        <v>0</v>
      </c>
      <c r="H25" s="15">
        <v>0</v>
      </c>
      <c r="I25" s="17"/>
      <c r="J25" s="17"/>
      <c r="K25" s="17"/>
      <c r="L25" s="42">
        <v>0</v>
      </c>
      <c r="M25" s="42">
        <v>0</v>
      </c>
      <c r="N25" s="37">
        <v>0</v>
      </c>
    </row>
    <row r="26" spans="1:14" x14ac:dyDescent="0.25">
      <c r="A26" s="118"/>
      <c r="B26" s="36" t="s">
        <v>1024</v>
      </c>
      <c r="C26" s="15">
        <v>3168</v>
      </c>
      <c r="D26" s="15">
        <v>5881</v>
      </c>
      <c r="E26" s="15">
        <v>0</v>
      </c>
      <c r="F26" s="15">
        <v>952</v>
      </c>
      <c r="G26" s="15">
        <v>1857</v>
      </c>
      <c r="H26" s="15">
        <v>0</v>
      </c>
      <c r="I26" s="15">
        <v>4644</v>
      </c>
      <c r="J26" s="15">
        <v>19578</v>
      </c>
      <c r="K26" s="15">
        <v>0</v>
      </c>
      <c r="L26" s="42">
        <v>8764</v>
      </c>
      <c r="M26" s="42">
        <v>27316</v>
      </c>
      <c r="N26" s="37">
        <v>0</v>
      </c>
    </row>
    <row r="27" spans="1:14" x14ac:dyDescent="0.25">
      <c r="A27" s="118"/>
      <c r="B27" s="36" t="s">
        <v>1342</v>
      </c>
      <c r="C27" s="15">
        <v>24</v>
      </c>
      <c r="D27" s="15">
        <v>29</v>
      </c>
      <c r="E27" s="15">
        <v>8</v>
      </c>
      <c r="F27" s="15">
        <v>3</v>
      </c>
      <c r="G27" s="15">
        <v>7</v>
      </c>
      <c r="H27" s="15">
        <v>0</v>
      </c>
      <c r="I27" s="15">
        <v>67</v>
      </c>
      <c r="J27" s="15">
        <v>57</v>
      </c>
      <c r="K27" s="15">
        <v>11</v>
      </c>
      <c r="L27" s="42">
        <v>94</v>
      </c>
      <c r="M27" s="42">
        <v>93</v>
      </c>
      <c r="N27" s="37">
        <v>19</v>
      </c>
    </row>
    <row r="28" spans="1:14" x14ac:dyDescent="0.25">
      <c r="A28" s="118"/>
      <c r="B28" s="36" t="s">
        <v>1343</v>
      </c>
      <c r="C28" s="15">
        <v>0</v>
      </c>
      <c r="D28" s="15">
        <v>4</v>
      </c>
      <c r="E28" s="15">
        <v>0</v>
      </c>
      <c r="F28" s="15">
        <v>13</v>
      </c>
      <c r="G28" s="15">
        <v>1</v>
      </c>
      <c r="H28" s="15">
        <v>0</v>
      </c>
      <c r="I28" s="15">
        <v>7</v>
      </c>
      <c r="J28" s="15">
        <v>19</v>
      </c>
      <c r="K28" s="15">
        <v>0</v>
      </c>
      <c r="L28" s="42">
        <v>20</v>
      </c>
      <c r="M28" s="42">
        <v>24</v>
      </c>
      <c r="N28" s="37">
        <v>0</v>
      </c>
    </row>
    <row r="29" spans="1:14" x14ac:dyDescent="0.25">
      <c r="A29" s="118"/>
      <c r="B29" s="36" t="s">
        <v>1344</v>
      </c>
      <c r="C29" s="15">
        <v>15</v>
      </c>
      <c r="D29" s="15">
        <v>46</v>
      </c>
      <c r="E29" s="15">
        <v>9</v>
      </c>
      <c r="F29" s="15">
        <v>11</v>
      </c>
      <c r="G29" s="15">
        <v>32</v>
      </c>
      <c r="H29" s="15">
        <v>2</v>
      </c>
      <c r="I29" s="15">
        <v>20</v>
      </c>
      <c r="J29" s="15">
        <v>67</v>
      </c>
      <c r="K29" s="15">
        <v>4</v>
      </c>
      <c r="L29" s="42">
        <v>46</v>
      </c>
      <c r="M29" s="42">
        <v>145</v>
      </c>
      <c r="N29" s="37">
        <v>15</v>
      </c>
    </row>
    <row r="30" spans="1:14" x14ac:dyDescent="0.25">
      <c r="A30" s="118"/>
      <c r="B30" s="36" t="s">
        <v>1345</v>
      </c>
      <c r="C30" s="15">
        <v>53</v>
      </c>
      <c r="D30" s="15">
        <v>332</v>
      </c>
      <c r="E30" s="15">
        <v>0</v>
      </c>
      <c r="F30" s="15">
        <v>1</v>
      </c>
      <c r="G30" s="15">
        <v>1</v>
      </c>
      <c r="H30" s="15">
        <v>0</v>
      </c>
      <c r="I30" s="15">
        <v>278</v>
      </c>
      <c r="J30" s="15">
        <v>2761</v>
      </c>
      <c r="K30" s="15">
        <v>0</v>
      </c>
      <c r="L30" s="42">
        <v>332</v>
      </c>
      <c r="M30" s="42">
        <v>3094</v>
      </c>
      <c r="N30" s="37">
        <v>0</v>
      </c>
    </row>
    <row r="31" spans="1:14" x14ac:dyDescent="0.25">
      <c r="A31" s="118"/>
      <c r="B31" s="36" t="s">
        <v>1346</v>
      </c>
      <c r="C31" s="15">
        <v>3</v>
      </c>
      <c r="D31" s="15">
        <v>5</v>
      </c>
      <c r="E31" s="15">
        <v>1</v>
      </c>
      <c r="F31" s="15">
        <v>0</v>
      </c>
      <c r="G31" s="15">
        <v>0</v>
      </c>
      <c r="H31" s="15">
        <v>0</v>
      </c>
      <c r="I31" s="15">
        <v>4</v>
      </c>
      <c r="J31" s="15">
        <v>5</v>
      </c>
      <c r="K31" s="15">
        <v>0</v>
      </c>
      <c r="L31" s="42">
        <v>7</v>
      </c>
      <c r="M31" s="42">
        <v>10</v>
      </c>
      <c r="N31" s="37">
        <v>1</v>
      </c>
    </row>
    <row r="32" spans="1:14" x14ac:dyDescent="0.25">
      <c r="A32" s="118"/>
      <c r="B32" s="36" t="s">
        <v>1347</v>
      </c>
      <c r="C32" s="15">
        <v>802</v>
      </c>
      <c r="D32" s="15">
        <v>918</v>
      </c>
      <c r="E32" s="15">
        <v>132</v>
      </c>
      <c r="F32" s="15">
        <v>600</v>
      </c>
      <c r="G32" s="15">
        <v>550</v>
      </c>
      <c r="H32" s="15">
        <v>45</v>
      </c>
      <c r="I32" s="15">
        <v>2148</v>
      </c>
      <c r="J32" s="15">
        <v>2627</v>
      </c>
      <c r="K32" s="15">
        <v>284</v>
      </c>
      <c r="L32" s="42">
        <v>3550</v>
      </c>
      <c r="M32" s="42">
        <v>4095</v>
      </c>
      <c r="N32" s="37">
        <v>461</v>
      </c>
    </row>
    <row r="33" spans="1:14" x14ac:dyDescent="0.25">
      <c r="A33" s="118"/>
      <c r="B33" s="36" t="s">
        <v>1348</v>
      </c>
      <c r="C33" s="15">
        <v>483</v>
      </c>
      <c r="D33" s="15">
        <v>192</v>
      </c>
      <c r="E33" s="15">
        <v>347</v>
      </c>
      <c r="F33" s="15">
        <v>320</v>
      </c>
      <c r="G33" s="15">
        <v>153</v>
      </c>
      <c r="H33" s="15">
        <v>164</v>
      </c>
      <c r="I33" s="15">
        <v>1293</v>
      </c>
      <c r="J33" s="15">
        <v>1701</v>
      </c>
      <c r="K33" s="15">
        <v>415</v>
      </c>
      <c r="L33" s="42">
        <v>2096</v>
      </c>
      <c r="M33" s="42">
        <v>2046</v>
      </c>
      <c r="N33" s="37">
        <v>926</v>
      </c>
    </row>
    <row r="34" spans="1:14" x14ac:dyDescent="0.25">
      <c r="A34" s="119"/>
      <c r="B34" s="36" t="s">
        <v>1349</v>
      </c>
      <c r="C34" s="17"/>
      <c r="D34" s="17"/>
      <c r="E34" s="17"/>
      <c r="F34" s="15">
        <v>0</v>
      </c>
      <c r="G34" s="15">
        <v>0</v>
      </c>
      <c r="H34" s="15">
        <v>0</v>
      </c>
      <c r="I34" s="17"/>
      <c r="J34" s="17"/>
      <c r="K34" s="17"/>
      <c r="L34" s="42">
        <v>0</v>
      </c>
      <c r="M34" s="42">
        <v>0</v>
      </c>
      <c r="N34" s="37">
        <v>0</v>
      </c>
    </row>
    <row r="35" spans="1:14" x14ac:dyDescent="0.25">
      <c r="A35" s="20"/>
    </row>
  </sheetData>
  <sheetProtection algorithmName="SHA-512" hashValue="Y0ibKmDq/FwCeTuXoyN3Rt/YwVqS3TjQ/FJNCmvoHKZJ1L7LZKrnhXvixiG7f9EJ1e3ZRoBzgoSFNB3DYz2J/A==" saltValue="DuNoDwNcQXRT7GFoZuv6Gg==" spinCount="100000" sheet="1" objects="1" scenarios="1"/>
  <mergeCells count="11">
    <mergeCell ref="A21:A34"/>
    <mergeCell ref="M18:M20"/>
    <mergeCell ref="N18:N20"/>
    <mergeCell ref="C19:E19"/>
    <mergeCell ref="F19:H19"/>
    <mergeCell ref="I19:K19"/>
    <mergeCell ref="C4:E4"/>
    <mergeCell ref="F4:F6"/>
    <mergeCell ref="A15:A16"/>
    <mergeCell ref="C18:K18"/>
    <mergeCell ref="L18:L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D761-1441-4314-A2AE-F884C80F3D07}">
  <dimension ref="A1:BI7"/>
  <sheetViews>
    <sheetView showGridLines="0" showRowColHeaders="0" zoomScaleNormal="100" workbookViewId="0">
      <selection activeCell="E19" sqref="E19"/>
    </sheetView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7" t="s">
        <v>1406</v>
      </c>
      <c r="D1" s="137"/>
      <c r="E1" s="137"/>
      <c r="F1" s="137"/>
      <c r="G1" s="137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6" t="s">
        <v>1398</v>
      </c>
      <c r="D4" s="136"/>
      <c r="E4" s="136"/>
      <c r="F4" s="136"/>
      <c r="G4" s="136"/>
      <c r="H4" s="85"/>
      <c r="I4" s="88"/>
      <c r="J4" s="88"/>
      <c r="K4" s="136" t="s">
        <v>1407</v>
      </c>
      <c r="L4" s="136"/>
      <c r="M4" s="85"/>
      <c r="N4" s="85"/>
      <c r="O4" s="85"/>
      <c r="P4" s="136" t="s">
        <v>1399</v>
      </c>
      <c r="Q4" s="136"/>
      <c r="R4" s="85"/>
      <c r="S4" s="85"/>
      <c r="T4" s="88"/>
      <c r="U4" s="136" t="s">
        <v>1400</v>
      </c>
      <c r="V4" s="136"/>
      <c r="W4" s="136"/>
      <c r="X4" s="88"/>
      <c r="Y4" s="88"/>
      <c r="Z4" s="88"/>
      <c r="AA4" s="136" t="s">
        <v>1401</v>
      </c>
      <c r="AB4" s="136"/>
      <c r="AC4" s="136"/>
      <c r="AD4" s="136"/>
      <c r="AE4" s="136"/>
      <c r="AF4" s="136"/>
      <c r="AG4" s="88"/>
      <c r="AH4" s="88"/>
      <c r="AI4" s="88"/>
      <c r="AJ4" s="136" t="s">
        <v>1402</v>
      </c>
      <c r="AK4" s="136"/>
      <c r="AL4" s="136"/>
      <c r="AM4" s="136"/>
      <c r="AN4" s="136"/>
      <c r="AO4" s="88"/>
      <c r="AP4" s="88"/>
      <c r="AQ4" s="88"/>
      <c r="AR4" s="136" t="s">
        <v>1403</v>
      </c>
      <c r="AS4" s="136"/>
      <c r="AT4" s="136"/>
      <c r="AU4" s="136"/>
      <c r="AV4" s="136"/>
      <c r="AW4" s="136"/>
      <c r="AX4" s="89"/>
      <c r="AY4" s="89"/>
      <c r="AZ4" s="89"/>
      <c r="BA4" s="136" t="s">
        <v>1404</v>
      </c>
      <c r="BB4" s="136"/>
      <c r="BC4" s="136"/>
      <c r="BD4" s="88"/>
      <c r="BE4" s="88"/>
      <c r="BF4" s="88"/>
      <c r="BG4" s="88"/>
      <c r="BH4" s="136" t="s">
        <v>70</v>
      </c>
      <c r="BI4" s="136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1408</v>
      </c>
      <c r="D6" s="93" t="s">
        <v>24</v>
      </c>
      <c r="E6" s="93" t="s">
        <v>1409</v>
      </c>
      <c r="F6" s="93" t="s">
        <v>43</v>
      </c>
      <c r="G6" s="94" t="s">
        <v>31</v>
      </c>
      <c r="H6" s="88"/>
      <c r="I6" s="88"/>
      <c r="J6" s="88"/>
      <c r="K6" s="92" t="s">
        <v>1410</v>
      </c>
      <c r="L6" s="94" t="s">
        <v>1411</v>
      </c>
      <c r="M6" s="88"/>
      <c r="N6" s="88"/>
      <c r="O6" s="88"/>
      <c r="P6" s="92" t="s">
        <v>1412</v>
      </c>
      <c r="Q6" s="94" t="s">
        <v>1413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873</v>
      </c>
      <c r="AC6" s="93" t="s">
        <v>877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860</v>
      </c>
      <c r="AL6" s="93" t="s">
        <v>876</v>
      </c>
      <c r="AM6" s="93" t="s">
        <v>1414</v>
      </c>
      <c r="AN6" s="94" t="s">
        <v>1415</v>
      </c>
      <c r="AO6" s="88"/>
      <c r="AP6" s="88"/>
      <c r="AQ6" s="88"/>
      <c r="AR6" s="92" t="s">
        <v>53</v>
      </c>
      <c r="AS6" s="93" t="s">
        <v>54</v>
      </c>
      <c r="AT6" s="93" t="s">
        <v>1416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1417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25</v>
      </c>
      <c r="F7" s="96">
        <f>DatosGenerales!C20</f>
        <v>19</v>
      </c>
      <c r="G7" s="97">
        <f>DatosGenerales!C21</f>
        <v>13</v>
      </c>
      <c r="H7" s="88"/>
      <c r="I7" s="88"/>
      <c r="J7" s="88"/>
      <c r="K7" s="95">
        <f>DatosGenerales!C22</f>
        <v>37</v>
      </c>
      <c r="L7" s="97">
        <f>DatosGenerales!C23</f>
        <v>336</v>
      </c>
      <c r="M7" s="88"/>
      <c r="N7" s="88"/>
      <c r="O7" s="88"/>
      <c r="P7" s="95">
        <f>DatosGenerales!C59</f>
        <v>34</v>
      </c>
      <c r="Q7" s="97">
        <f>DatosGenerales!C60</f>
        <v>3</v>
      </c>
      <c r="R7" s="88"/>
      <c r="S7" s="88"/>
      <c r="T7" s="88"/>
      <c r="U7" s="95">
        <f>DatosGenerales!C25</f>
        <v>0</v>
      </c>
      <c r="V7" s="96">
        <f>DatosGenerales!C26</f>
        <v>0</v>
      </c>
      <c r="W7" s="97">
        <f>DatosGenerales!C27</f>
        <v>9</v>
      </c>
      <c r="X7" s="88"/>
      <c r="Y7" s="88"/>
      <c r="Z7" s="88"/>
      <c r="AA7" s="95">
        <f>DatosGenerales!C28</f>
        <v>235</v>
      </c>
      <c r="AB7" s="96">
        <f>DatosGenerales!C29</f>
        <v>34</v>
      </c>
      <c r="AC7" s="96">
        <f>DatosGenerales!C30</f>
        <v>4</v>
      </c>
      <c r="AD7" s="96">
        <f>DatosGenerales!C31</f>
        <v>22</v>
      </c>
      <c r="AE7" s="96">
        <f>DatosGenerales!C32</f>
        <v>2</v>
      </c>
      <c r="AF7" s="97">
        <f>DatosGenerales!C33</f>
        <v>0</v>
      </c>
      <c r="AG7" s="88"/>
      <c r="AH7" s="88"/>
      <c r="AI7" s="88"/>
      <c r="AJ7" s="95">
        <f>DatosGenerales!C34</f>
        <v>44</v>
      </c>
      <c r="AK7" s="96">
        <f>DatosGenerales!C35</f>
        <v>0</v>
      </c>
      <c r="AL7" s="96">
        <f>DatosGenerales!C36</f>
        <v>0</v>
      </c>
      <c r="AM7" s="96">
        <f>DatosGenerales!C37</f>
        <v>10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26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26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183</v>
      </c>
    </row>
  </sheetData>
  <sheetProtection algorithmName="SHA-512" hashValue="mAd0fmYfIC2qInGznbPzpraz49hSJa8iRHoaJYWlU9MS8WFgSzhRiVboans/rS29jVGuzu3njrajoDRp1RloAQ==" saltValue="4/AnAvqJsrCdsOOV6IXOn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7270-3059-4ABA-87A3-D46FED8C608A}"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1398</v>
      </c>
      <c r="B1" s="82" t="s">
        <v>1399</v>
      </c>
      <c r="C1" s="82" t="s">
        <v>1400</v>
      </c>
      <c r="D1" s="82" t="s">
        <v>1401</v>
      </c>
      <c r="E1" s="82" t="s">
        <v>1402</v>
      </c>
      <c r="F1" s="82" t="s">
        <v>1403</v>
      </c>
      <c r="G1" s="82" t="s">
        <v>1404</v>
      </c>
      <c r="H1" s="82" t="s">
        <v>70</v>
      </c>
      <c r="I1" s="82" t="s">
        <v>1405</v>
      </c>
    </row>
    <row r="2" spans="1:9" x14ac:dyDescent="0.2">
      <c r="A2" s="83" t="s">
        <v>1409</v>
      </c>
      <c r="B2" s="83" t="s">
        <v>1412</v>
      </c>
      <c r="C2" s="83" t="s">
        <v>37</v>
      </c>
      <c r="D2" s="83" t="s">
        <v>39</v>
      </c>
      <c r="E2" s="83" t="s">
        <v>39</v>
      </c>
      <c r="F2" s="83" t="s">
        <v>57</v>
      </c>
      <c r="G2" s="83" t="s">
        <v>62</v>
      </c>
      <c r="H2" s="83" t="s">
        <v>58</v>
      </c>
      <c r="I2" s="83" t="s">
        <v>1410</v>
      </c>
    </row>
    <row r="3" spans="1:9" x14ac:dyDescent="0.2">
      <c r="A3" s="83" t="s">
        <v>43</v>
      </c>
      <c r="B3" s="83" t="s">
        <v>1413</v>
      </c>
      <c r="D3" s="83" t="s">
        <v>873</v>
      </c>
      <c r="E3" s="83" t="s">
        <v>1414</v>
      </c>
      <c r="I3" s="83" t="s">
        <v>1411</v>
      </c>
    </row>
    <row r="4" spans="1:9" x14ac:dyDescent="0.2">
      <c r="A4" s="83" t="s">
        <v>31</v>
      </c>
      <c r="D4" s="83" t="s">
        <v>877</v>
      </c>
    </row>
    <row r="5" spans="1:9" x14ac:dyDescent="0.2">
      <c r="D5" s="83" t="s">
        <v>42</v>
      </c>
    </row>
    <row r="6" spans="1:9" x14ac:dyDescent="0.2">
      <c r="D6" s="83" t="s">
        <v>36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75C9-9EF4-47D6-B63D-EAB704D937A6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1350</v>
      </c>
    </row>
    <row r="4" spans="2:13" ht="39" thickBot="1" x14ac:dyDescent="0.25">
      <c r="B4" s="51" t="s">
        <v>74</v>
      </c>
      <c r="C4" s="52" t="s">
        <v>1351</v>
      </c>
      <c r="D4" s="52" t="s">
        <v>1352</v>
      </c>
      <c r="E4" s="52" t="s">
        <v>1353</v>
      </c>
      <c r="F4" s="52" t="s">
        <v>1354</v>
      </c>
      <c r="G4" s="52" t="s">
        <v>1355</v>
      </c>
      <c r="H4" s="52" t="s">
        <v>1356</v>
      </c>
      <c r="I4" s="52" t="s">
        <v>1357</v>
      </c>
      <c r="J4" s="52" t="s">
        <v>1358</v>
      </c>
      <c r="K4" s="52" t="s">
        <v>85</v>
      </c>
      <c r="L4" s="52" t="s">
        <v>1359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1360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1353</v>
      </c>
      <c r="F10" s="64" t="s">
        <v>1354</v>
      </c>
      <c r="G10" s="64" t="s">
        <v>1355</v>
      </c>
      <c r="H10" s="64" t="s">
        <v>1356</v>
      </c>
      <c r="I10" s="64" t="s">
        <v>1357</v>
      </c>
      <c r="J10" s="64" t="s">
        <v>1358</v>
      </c>
      <c r="K10" s="64" t="s">
        <v>1359</v>
      </c>
      <c r="L10" s="65" t="s">
        <v>87</v>
      </c>
      <c r="M10" s="66"/>
    </row>
    <row r="11" spans="2:13" ht="13.15" customHeight="1" x14ac:dyDescent="0.2">
      <c r="B11" s="143" t="s">
        <v>1361</v>
      </c>
      <c r="C11" s="143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0" t="s">
        <v>117</v>
      </c>
      <c r="C13" s="140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0" t="s">
        <v>122</v>
      </c>
      <c r="C14" s="140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0" t="s">
        <v>1362</v>
      </c>
      <c r="C15" s="140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0" t="s">
        <v>1363</v>
      </c>
      <c r="C16" s="140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2" t="s">
        <v>1364</v>
      </c>
      <c r="C17" s="142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0" t="s">
        <v>1365</v>
      </c>
      <c r="C18" s="140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0" t="s">
        <v>1366</v>
      </c>
      <c r="C19" s="140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0" t="s">
        <v>1367</v>
      </c>
      <c r="C20" s="140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2" t="s">
        <v>1368</v>
      </c>
      <c r="C21" s="142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0" t="s">
        <v>1369</v>
      </c>
      <c r="C22" s="140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0" t="s">
        <v>1019</v>
      </c>
      <c r="C23" s="140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0" t="s">
        <v>1370</v>
      </c>
      <c r="C24" s="140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0" t="s">
        <v>1371</v>
      </c>
      <c r="C25" s="140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2" t="s">
        <v>1372</v>
      </c>
      <c r="C26" s="142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0" t="s">
        <v>1373</v>
      </c>
      <c r="C27" s="140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0" t="s">
        <v>1374</v>
      </c>
      <c r="C28" s="140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0" t="s">
        <v>1375</v>
      </c>
      <c r="C29" s="140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0" t="s">
        <v>1376</v>
      </c>
      <c r="C30" s="140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0" t="s">
        <v>1377</v>
      </c>
      <c r="C31" s="140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0" t="s">
        <v>1378</v>
      </c>
      <c r="C32" s="140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0" t="s">
        <v>1379</v>
      </c>
      <c r="C33" s="140"/>
      <c r="D33" s="71">
        <f>DatosDelitos!C223</f>
        <v>0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0" t="s">
        <v>1380</v>
      </c>
      <c r="C34" s="140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0" t="s">
        <v>1381</v>
      </c>
      <c r="C35" s="140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0" t="s">
        <v>1382</v>
      </c>
      <c r="C36" s="140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0" t="s">
        <v>1383</v>
      </c>
      <c r="C37" s="140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0" t="s">
        <v>1384</v>
      </c>
      <c r="C38" s="140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0" t="s">
        <v>1385</v>
      </c>
      <c r="C39" s="140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0" t="s">
        <v>1386</v>
      </c>
      <c r="C40" s="140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0" t="s">
        <v>722</v>
      </c>
      <c r="C41" s="140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0" t="s">
        <v>1387</v>
      </c>
      <c r="C42" s="140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1" t="s">
        <v>726</v>
      </c>
      <c r="C43" s="141"/>
      <c r="D43" s="74">
        <f>SUM(D11:D42)</f>
        <v>0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1388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1351</v>
      </c>
      <c r="E48" s="53" t="s">
        <v>1352</v>
      </c>
    </row>
    <row r="49" spans="2:5" ht="13.15" customHeight="1" x14ac:dyDescent="0.25">
      <c r="B49" s="139" t="s">
        <v>1389</v>
      </c>
      <c r="C49" s="139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39" t="s">
        <v>1390</v>
      </c>
      <c r="C50" s="139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39" t="s">
        <v>99</v>
      </c>
      <c r="C51" s="139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39" t="s">
        <v>117</v>
      </c>
      <c r="C52" s="139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39" t="s">
        <v>122</v>
      </c>
      <c r="C53" s="139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39" t="s">
        <v>1362</v>
      </c>
      <c r="C54" s="139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39" t="s">
        <v>1363</v>
      </c>
      <c r="C55" s="139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39" t="s">
        <v>1364</v>
      </c>
      <c r="C56" s="139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39" t="s">
        <v>1365</v>
      </c>
      <c r="C57" s="139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39" t="s">
        <v>1366</v>
      </c>
      <c r="C58" s="139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39" t="s">
        <v>1391</v>
      </c>
      <c r="C59" s="139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39" t="s">
        <v>1368</v>
      </c>
      <c r="C60" s="139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39" t="s">
        <v>1369</v>
      </c>
      <c r="C61" s="139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39" t="s">
        <v>1019</v>
      </c>
      <c r="C62" s="139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39" t="s">
        <v>1392</v>
      </c>
      <c r="C63" s="139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39" t="s">
        <v>1371</v>
      </c>
      <c r="C64" s="139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39" t="s">
        <v>1372</v>
      </c>
      <c r="C65" s="139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39" t="s">
        <v>1373</v>
      </c>
      <c r="C66" s="139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39" t="s">
        <v>1374</v>
      </c>
      <c r="C67" s="139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39" t="s">
        <v>1375</v>
      </c>
      <c r="C68" s="139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39" t="s">
        <v>1376</v>
      </c>
      <c r="C69" s="139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39" t="s">
        <v>1377</v>
      </c>
      <c r="C70" s="139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39" t="s">
        <v>1378</v>
      </c>
      <c r="C71" s="139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39" t="s">
        <v>1379</v>
      </c>
      <c r="C72" s="139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39" t="s">
        <v>1380</v>
      </c>
      <c r="C73" s="139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39" t="s">
        <v>1381</v>
      </c>
      <c r="C74" s="139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39" t="s">
        <v>1382</v>
      </c>
      <c r="C75" s="139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39" t="s">
        <v>1383</v>
      </c>
      <c r="C76" s="139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39" t="s">
        <v>1384</v>
      </c>
      <c r="C77" s="139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39" t="s">
        <v>1385</v>
      </c>
      <c r="C78" s="139"/>
      <c r="D78" s="77">
        <f>DatosDelitos!F323</f>
        <v>0</v>
      </c>
      <c r="E78" s="77">
        <f>DatosDelitos!G323</f>
        <v>0</v>
      </c>
    </row>
    <row r="79" spans="2:5" ht="15" x14ac:dyDescent="0.25">
      <c r="B79" s="138" t="s">
        <v>1386</v>
      </c>
      <c r="C79" s="138"/>
      <c r="D79" s="77">
        <f>DatosDelitos!F325</f>
        <v>0</v>
      </c>
      <c r="E79" s="77">
        <f>DatosDelitos!G325</f>
        <v>0</v>
      </c>
    </row>
    <row r="80" spans="2:5" ht="15" x14ac:dyDescent="0.25">
      <c r="B80" s="138" t="s">
        <v>722</v>
      </c>
      <c r="C80" s="138"/>
      <c r="D80" s="77">
        <f>DatosDelitos!F337</f>
        <v>0</v>
      </c>
      <c r="E80" s="77">
        <f>DatosDelitos!G337</f>
        <v>0</v>
      </c>
    </row>
    <row r="81" spans="2:13" ht="15" x14ac:dyDescent="0.25">
      <c r="B81" s="138" t="s">
        <v>1387</v>
      </c>
      <c r="C81" s="138"/>
      <c r="D81" s="77">
        <f>DatosDelitos!F339</f>
        <v>0</v>
      </c>
      <c r="E81" s="77">
        <f>DatosDelitos!G339</f>
        <v>0</v>
      </c>
    </row>
    <row r="82" spans="2:13" ht="15" x14ac:dyDescent="0.25">
      <c r="B82" s="138" t="s">
        <v>1393</v>
      </c>
      <c r="C82" s="138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1394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39" t="s">
        <v>1361</v>
      </c>
      <c r="C87" s="139"/>
      <c r="D87" s="77">
        <f>DatosDelitos!N5+DatosDelitos!N13-DatosDelitos!N17</f>
        <v>0</v>
      </c>
    </row>
    <row r="88" spans="2:13" ht="13.15" customHeight="1" x14ac:dyDescent="0.25">
      <c r="B88" s="139" t="s">
        <v>99</v>
      </c>
      <c r="C88" s="139"/>
      <c r="D88" s="77">
        <f>DatosDelitos!N10</f>
        <v>0</v>
      </c>
    </row>
    <row r="89" spans="2:13" ht="13.15" customHeight="1" x14ac:dyDescent="0.25">
      <c r="B89" s="139" t="s">
        <v>117</v>
      </c>
      <c r="C89" s="139"/>
      <c r="D89" s="77">
        <f>DatosDelitos!N20</f>
        <v>0</v>
      </c>
    </row>
    <row r="90" spans="2:13" ht="13.15" customHeight="1" x14ac:dyDescent="0.25">
      <c r="B90" s="139" t="s">
        <v>122</v>
      </c>
      <c r="C90" s="139"/>
      <c r="D90" s="77">
        <f>DatosDelitos!N23</f>
        <v>0</v>
      </c>
    </row>
    <row r="91" spans="2:13" ht="13.15" customHeight="1" x14ac:dyDescent="0.25">
      <c r="B91" s="139" t="s">
        <v>1395</v>
      </c>
      <c r="C91" s="139"/>
      <c r="D91" s="77">
        <f>SUM(DatosDelitos!N17,DatosDelitos!N44)</f>
        <v>0</v>
      </c>
    </row>
    <row r="92" spans="2:13" ht="13.15" customHeight="1" x14ac:dyDescent="0.25">
      <c r="B92" s="139" t="s">
        <v>1363</v>
      </c>
      <c r="C92" s="139"/>
      <c r="D92" s="77">
        <f>DatosDelitos!N30</f>
        <v>1</v>
      </c>
    </row>
    <row r="93" spans="2:13" ht="13.15" customHeight="1" x14ac:dyDescent="0.25">
      <c r="B93" s="139" t="s">
        <v>1364</v>
      </c>
      <c r="C93" s="139"/>
      <c r="D93" s="77">
        <f>DatosDelitos!N42-DatosDelitos!N44</f>
        <v>0</v>
      </c>
    </row>
    <row r="94" spans="2:13" ht="13.15" customHeight="1" x14ac:dyDescent="0.25">
      <c r="B94" s="139" t="s">
        <v>1365</v>
      </c>
      <c r="C94" s="139"/>
      <c r="D94" s="77">
        <f>DatosDelitos!N50</f>
        <v>0</v>
      </c>
    </row>
    <row r="95" spans="2:13" ht="13.15" customHeight="1" x14ac:dyDescent="0.25">
      <c r="B95" s="139" t="s">
        <v>1366</v>
      </c>
      <c r="C95" s="139"/>
      <c r="D95" s="77">
        <f>DatosDelitos!N72</f>
        <v>0</v>
      </c>
    </row>
    <row r="96" spans="2:13" ht="27" customHeight="1" x14ac:dyDescent="0.25">
      <c r="B96" s="139" t="s">
        <v>1391</v>
      </c>
      <c r="C96" s="139"/>
      <c r="D96" s="77">
        <f>DatosDelitos!N74</f>
        <v>0</v>
      </c>
    </row>
    <row r="97" spans="2:4" ht="13.15" customHeight="1" x14ac:dyDescent="0.25">
      <c r="B97" s="139" t="s">
        <v>1368</v>
      </c>
      <c r="C97" s="139"/>
      <c r="D97" s="77">
        <f>DatosDelitos!N82</f>
        <v>0</v>
      </c>
    </row>
    <row r="98" spans="2:4" ht="13.15" customHeight="1" x14ac:dyDescent="0.25">
      <c r="B98" s="139" t="s">
        <v>1369</v>
      </c>
      <c r="C98" s="139"/>
      <c r="D98" s="77">
        <f>DatosDelitos!N85</f>
        <v>0</v>
      </c>
    </row>
    <row r="99" spans="2:4" ht="13.15" customHeight="1" x14ac:dyDescent="0.25">
      <c r="B99" s="139" t="s">
        <v>1019</v>
      </c>
      <c r="C99" s="139"/>
      <c r="D99" s="77">
        <f>DatosDelitos!N97</f>
        <v>0</v>
      </c>
    </row>
    <row r="100" spans="2:4" ht="27" customHeight="1" x14ac:dyDescent="0.25">
      <c r="B100" s="139" t="s">
        <v>1392</v>
      </c>
      <c r="C100" s="139"/>
      <c r="D100" s="77">
        <f>DatosDelitos!N131</f>
        <v>0</v>
      </c>
    </row>
    <row r="101" spans="2:4" ht="13.15" customHeight="1" x14ac:dyDescent="0.25">
      <c r="B101" s="139" t="s">
        <v>1371</v>
      </c>
      <c r="C101" s="139"/>
      <c r="D101" s="77">
        <f>DatosDelitos!N137</f>
        <v>0</v>
      </c>
    </row>
    <row r="102" spans="2:4" ht="13.15" customHeight="1" x14ac:dyDescent="0.25">
      <c r="B102" s="139" t="s">
        <v>1372</v>
      </c>
      <c r="C102" s="139"/>
      <c r="D102" s="77">
        <f>DatosDelitos!N144</f>
        <v>0</v>
      </c>
    </row>
    <row r="103" spans="2:4" ht="13.15" customHeight="1" x14ac:dyDescent="0.25">
      <c r="B103" s="139" t="s">
        <v>1396</v>
      </c>
      <c r="C103" s="139"/>
      <c r="D103" s="77">
        <f>DatosDelitos!N148</f>
        <v>0</v>
      </c>
    </row>
    <row r="104" spans="2:4" ht="13.15" customHeight="1" x14ac:dyDescent="0.25">
      <c r="B104" s="139" t="s">
        <v>1229</v>
      </c>
      <c r="C104" s="139"/>
      <c r="D104" s="77">
        <f>SUM(DatosDelitos!N149,DatosDelitos!N150)</f>
        <v>0</v>
      </c>
    </row>
    <row r="105" spans="2:4" ht="13.15" customHeight="1" x14ac:dyDescent="0.25">
      <c r="B105" s="139" t="s">
        <v>1227</v>
      </c>
      <c r="C105" s="139"/>
      <c r="D105" s="77">
        <f>SUM(DatosDelitos!N151:O155)</f>
        <v>0</v>
      </c>
    </row>
    <row r="106" spans="2:4" ht="13.15" customHeight="1" x14ac:dyDescent="0.25">
      <c r="B106" s="139" t="s">
        <v>1374</v>
      </c>
      <c r="C106" s="139"/>
      <c r="D106" s="77">
        <f>SUM(SUM(DatosDelitos!N157:O160),SUM(DatosDelitos!N167:O172))</f>
        <v>9</v>
      </c>
    </row>
    <row r="107" spans="2:4" ht="13.15" customHeight="1" x14ac:dyDescent="0.25">
      <c r="B107" s="139" t="s">
        <v>1397</v>
      </c>
      <c r="C107" s="139"/>
      <c r="D107" s="77">
        <f>SUM(DatosDelitos!N161:O165)</f>
        <v>0</v>
      </c>
    </row>
    <row r="108" spans="2:4" ht="13.15" customHeight="1" x14ac:dyDescent="0.25">
      <c r="B108" s="139" t="s">
        <v>1375</v>
      </c>
      <c r="C108" s="139"/>
      <c r="D108" s="77">
        <f>SUM(DatosDelitos!N173:O177)</f>
        <v>0</v>
      </c>
    </row>
    <row r="109" spans="2:4" ht="13.15" customHeight="1" x14ac:dyDescent="0.25">
      <c r="B109" s="139" t="s">
        <v>1376</v>
      </c>
      <c r="C109" s="139"/>
      <c r="D109" s="77">
        <f>DatosDelitos!N178</f>
        <v>0</v>
      </c>
    </row>
    <row r="110" spans="2:4" ht="13.15" customHeight="1" x14ac:dyDescent="0.25">
      <c r="B110" s="139" t="s">
        <v>1377</v>
      </c>
      <c r="C110" s="139"/>
      <c r="D110" s="77">
        <f>DatosDelitos!N186</f>
        <v>0</v>
      </c>
    </row>
    <row r="111" spans="2:4" ht="13.15" customHeight="1" x14ac:dyDescent="0.25">
      <c r="B111" s="139" t="s">
        <v>1378</v>
      </c>
      <c r="C111" s="139"/>
      <c r="D111" s="77">
        <f>DatosDelitos!N201</f>
        <v>3</v>
      </c>
    </row>
    <row r="112" spans="2:4" ht="13.15" customHeight="1" x14ac:dyDescent="0.25">
      <c r="B112" s="139" t="s">
        <v>1379</v>
      </c>
      <c r="C112" s="139"/>
      <c r="D112" s="77">
        <f>DatosDelitos!N223</f>
        <v>6</v>
      </c>
    </row>
    <row r="113" spans="2:4" ht="13.15" customHeight="1" x14ac:dyDescent="0.25">
      <c r="B113" s="139" t="s">
        <v>1380</v>
      </c>
      <c r="C113" s="139"/>
      <c r="D113" s="77">
        <f>DatosDelitos!N244</f>
        <v>0</v>
      </c>
    </row>
    <row r="114" spans="2:4" ht="13.15" customHeight="1" x14ac:dyDescent="0.25">
      <c r="B114" s="139" t="s">
        <v>1381</v>
      </c>
      <c r="C114" s="139"/>
      <c r="D114" s="77">
        <f>DatosDelitos!N271</f>
        <v>0</v>
      </c>
    </row>
    <row r="115" spans="2:4" ht="38.25" customHeight="1" x14ac:dyDescent="0.25">
      <c r="B115" s="139" t="s">
        <v>1382</v>
      </c>
      <c r="C115" s="139"/>
      <c r="D115" s="77">
        <f>DatosDelitos!N301</f>
        <v>0</v>
      </c>
    </row>
    <row r="116" spans="2:4" ht="13.15" customHeight="1" x14ac:dyDescent="0.25">
      <c r="B116" s="139" t="s">
        <v>1383</v>
      </c>
      <c r="C116" s="139"/>
      <c r="D116" s="77">
        <f>DatosDelitos!N305</f>
        <v>0</v>
      </c>
    </row>
    <row r="117" spans="2:4" ht="13.15" customHeight="1" x14ac:dyDescent="0.25">
      <c r="B117" s="139" t="s">
        <v>1384</v>
      </c>
      <c r="C117" s="139"/>
      <c r="D117" s="77">
        <f>DatosDelitos!N312+DatosDelitos!N320</f>
        <v>0</v>
      </c>
    </row>
    <row r="118" spans="2:4" ht="13.15" customHeight="1" x14ac:dyDescent="0.25">
      <c r="B118" s="139" t="s">
        <v>688</v>
      </c>
      <c r="C118" s="139"/>
      <c r="D118" s="77">
        <f>DatosDelitos!N318</f>
        <v>0</v>
      </c>
    </row>
    <row r="119" spans="2:4" ht="13.9" customHeight="1" x14ac:dyDescent="0.25">
      <c r="B119" s="139" t="s">
        <v>1385</v>
      </c>
      <c r="C119" s="139"/>
      <c r="D119" s="77">
        <f>DatosDelitos!N323</f>
        <v>7</v>
      </c>
    </row>
    <row r="120" spans="2:4" ht="15" x14ac:dyDescent="0.25">
      <c r="B120" s="138" t="s">
        <v>1386</v>
      </c>
      <c r="C120" s="138"/>
      <c r="D120" s="77">
        <f>DatosDelitos!N325</f>
        <v>0</v>
      </c>
    </row>
    <row r="121" spans="2:4" ht="15" x14ac:dyDescent="0.25">
      <c r="B121" s="138" t="s">
        <v>722</v>
      </c>
      <c r="C121" s="138"/>
      <c r="D121" s="77">
        <f>DatosDelitos!N336</f>
        <v>0</v>
      </c>
    </row>
    <row r="122" spans="2:4" ht="15" x14ac:dyDescent="0.25">
      <c r="B122" s="138" t="s">
        <v>1387</v>
      </c>
      <c r="C122" s="138"/>
      <c r="D122" s="77">
        <f>DatosDelitos!N339</f>
        <v>0</v>
      </c>
    </row>
    <row r="123" spans="2:4" ht="15" x14ac:dyDescent="0.25">
      <c r="B123" s="139" t="s">
        <v>1393</v>
      </c>
      <c r="C123" s="139"/>
      <c r="D123" s="77">
        <f>SUM(D87:D122)</f>
        <v>26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5546875" defaultRowHeight="15" x14ac:dyDescent="0.25"/>
  <cols>
    <col min="1" max="1" width="80.85546875" bestFit="1" customWidth="1"/>
    <col min="2" max="2" width="34.7109375" bestFit="1" customWidth="1"/>
    <col min="3" max="4" width="3.85546875" bestFit="1" customWidth="1"/>
    <col min="5" max="5" width="6.85546875" bestFit="1" customWidth="1"/>
    <col min="6" max="7" width="57.7109375" customWidth="1"/>
  </cols>
  <sheetData>
    <row r="3" spans="1:5" x14ac:dyDescent="0.25">
      <c r="A3" s="8" t="s">
        <v>12</v>
      </c>
    </row>
    <row r="5" spans="1:5" x14ac:dyDescent="0.25">
      <c r="A5" s="9" t="s">
        <v>13</v>
      </c>
    </row>
    <row r="6" spans="1:5" ht="22.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99" t="s">
        <v>18</v>
      </c>
      <c r="B7" s="14" t="s">
        <v>19</v>
      </c>
      <c r="C7" s="15">
        <v>482</v>
      </c>
      <c r="D7" s="15">
        <v>379</v>
      </c>
      <c r="E7" s="16">
        <v>0.271767810026385</v>
      </c>
    </row>
    <row r="8" spans="1:5" x14ac:dyDescent="0.25">
      <c r="A8" s="100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100"/>
      <c r="B9" s="14" t="s">
        <v>21</v>
      </c>
      <c r="C9" s="15">
        <v>361</v>
      </c>
      <c r="D9" s="15">
        <v>380</v>
      </c>
      <c r="E9" s="16">
        <v>-0.05</v>
      </c>
    </row>
    <row r="10" spans="1:5" x14ac:dyDescent="0.25">
      <c r="A10" s="100"/>
      <c r="B10" s="14" t="s">
        <v>22</v>
      </c>
      <c r="C10" s="15">
        <v>350</v>
      </c>
      <c r="D10" s="15">
        <v>95</v>
      </c>
      <c r="E10" s="16">
        <v>2.6842105263157898</v>
      </c>
    </row>
    <row r="11" spans="1:5" x14ac:dyDescent="0.25">
      <c r="A11" s="100"/>
      <c r="B11" s="14" t="s">
        <v>23</v>
      </c>
      <c r="C11" s="15">
        <v>504</v>
      </c>
      <c r="D11" s="15">
        <v>274</v>
      </c>
      <c r="E11" s="16">
        <v>0.83941605839416</v>
      </c>
    </row>
    <row r="12" spans="1:5" x14ac:dyDescent="0.25">
      <c r="A12" s="100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100"/>
      <c r="B13" s="14" t="s">
        <v>25</v>
      </c>
      <c r="C13" s="15">
        <v>24</v>
      </c>
      <c r="D13" s="15">
        <v>25</v>
      </c>
      <c r="E13" s="16">
        <v>-0.04</v>
      </c>
    </row>
    <row r="14" spans="1:5" x14ac:dyDescent="0.25">
      <c r="A14" s="100"/>
      <c r="B14" s="14" t="s">
        <v>26</v>
      </c>
      <c r="C14" s="15">
        <v>21</v>
      </c>
      <c r="D14" s="15">
        <v>20</v>
      </c>
      <c r="E14" s="16">
        <v>0.05</v>
      </c>
    </row>
    <row r="15" spans="1:5" x14ac:dyDescent="0.25">
      <c r="A15" s="100"/>
      <c r="B15" s="14" t="s">
        <v>27</v>
      </c>
      <c r="C15" s="15">
        <v>3</v>
      </c>
      <c r="D15" s="15">
        <v>5</v>
      </c>
      <c r="E15" s="16">
        <v>-0.4</v>
      </c>
    </row>
    <row r="16" spans="1:5" x14ac:dyDescent="0.25">
      <c r="A16" s="100"/>
      <c r="B16" s="14" t="s">
        <v>28</v>
      </c>
      <c r="C16" s="15">
        <v>336</v>
      </c>
      <c r="D16" s="15">
        <v>297</v>
      </c>
      <c r="E16" s="16">
        <v>0.13131313131313099</v>
      </c>
    </row>
    <row r="17" spans="1:5" x14ac:dyDescent="0.25">
      <c r="A17" s="100"/>
      <c r="B17" s="14" t="s">
        <v>26</v>
      </c>
      <c r="C17" s="15">
        <v>300</v>
      </c>
      <c r="D17" s="15">
        <v>271</v>
      </c>
      <c r="E17" s="16">
        <v>0.107011070110701</v>
      </c>
    </row>
    <row r="18" spans="1:5" x14ac:dyDescent="0.25">
      <c r="A18" s="100"/>
      <c r="B18" s="14" t="s">
        <v>27</v>
      </c>
      <c r="C18" s="15">
        <v>36</v>
      </c>
      <c r="D18" s="15">
        <v>26</v>
      </c>
      <c r="E18" s="16">
        <v>0.38461538461538503</v>
      </c>
    </row>
    <row r="19" spans="1:5" x14ac:dyDescent="0.25">
      <c r="A19" s="100"/>
      <c r="B19" s="14" t="s">
        <v>29</v>
      </c>
      <c r="C19" s="15">
        <v>25</v>
      </c>
      <c r="D19" s="15">
        <v>25</v>
      </c>
      <c r="E19" s="16">
        <v>0</v>
      </c>
    </row>
    <row r="20" spans="1:5" x14ac:dyDescent="0.25">
      <c r="A20" s="100"/>
      <c r="B20" s="14" t="s">
        <v>30</v>
      </c>
      <c r="C20" s="15">
        <v>19</v>
      </c>
      <c r="D20" s="15">
        <v>3</v>
      </c>
      <c r="E20" s="16">
        <v>5.3333333333333304</v>
      </c>
    </row>
    <row r="21" spans="1:5" x14ac:dyDescent="0.25">
      <c r="A21" s="100"/>
      <c r="B21" s="14" t="s">
        <v>31</v>
      </c>
      <c r="C21" s="15">
        <v>13</v>
      </c>
      <c r="D21" s="15">
        <v>17</v>
      </c>
      <c r="E21" s="16">
        <v>-0.23529411764705899</v>
      </c>
    </row>
    <row r="22" spans="1:5" x14ac:dyDescent="0.25">
      <c r="A22" s="100"/>
      <c r="B22" s="14" t="s">
        <v>32</v>
      </c>
      <c r="C22" s="15">
        <v>37</v>
      </c>
      <c r="D22" s="15">
        <v>0</v>
      </c>
      <c r="E22" s="16">
        <v>0</v>
      </c>
    </row>
    <row r="23" spans="1:5" x14ac:dyDescent="0.25">
      <c r="A23" s="101"/>
      <c r="B23" s="14" t="s">
        <v>33</v>
      </c>
      <c r="C23" s="15">
        <v>336</v>
      </c>
      <c r="D23" s="15">
        <v>297</v>
      </c>
      <c r="E23" s="16">
        <v>0.13131313131313099</v>
      </c>
    </row>
    <row r="24" spans="1:5" x14ac:dyDescent="0.25">
      <c r="A24" s="99" t="s">
        <v>34</v>
      </c>
      <c r="B24" s="14" t="s">
        <v>19</v>
      </c>
      <c r="C24" s="15">
        <v>13</v>
      </c>
      <c r="D24" s="15">
        <v>5</v>
      </c>
      <c r="E24" s="16">
        <v>1.6</v>
      </c>
    </row>
    <row r="25" spans="1:5" x14ac:dyDescent="0.25">
      <c r="A25" s="100"/>
      <c r="B25" s="14" t="s">
        <v>35</v>
      </c>
      <c r="C25" s="17"/>
      <c r="D25" s="15">
        <v>4</v>
      </c>
      <c r="E25" s="16">
        <v>0</v>
      </c>
    </row>
    <row r="26" spans="1:5" x14ac:dyDescent="0.25">
      <c r="A26" s="100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101"/>
      <c r="B27" s="14" t="s">
        <v>37</v>
      </c>
      <c r="C27" s="15">
        <v>9</v>
      </c>
      <c r="D27" s="15">
        <v>4</v>
      </c>
      <c r="E27" s="16">
        <v>1.25</v>
      </c>
    </row>
    <row r="28" spans="1:5" x14ac:dyDescent="0.25">
      <c r="A28" s="99" t="s">
        <v>38</v>
      </c>
      <c r="B28" s="14" t="s">
        <v>39</v>
      </c>
      <c r="C28" s="15">
        <v>235</v>
      </c>
      <c r="D28" s="15">
        <v>347</v>
      </c>
      <c r="E28" s="16">
        <v>-0.32276657060518699</v>
      </c>
    </row>
    <row r="29" spans="1:5" x14ac:dyDescent="0.25">
      <c r="A29" s="100"/>
      <c r="B29" s="14" t="s">
        <v>40</v>
      </c>
      <c r="C29" s="15">
        <v>34</v>
      </c>
      <c r="D29" s="15">
        <v>86</v>
      </c>
      <c r="E29" s="16">
        <v>-0.60465116279069797</v>
      </c>
    </row>
    <row r="30" spans="1:5" x14ac:dyDescent="0.25">
      <c r="A30" s="100"/>
      <c r="B30" s="14" t="s">
        <v>41</v>
      </c>
      <c r="C30" s="15">
        <v>4</v>
      </c>
      <c r="D30" s="15">
        <v>0</v>
      </c>
      <c r="E30" s="16">
        <v>0</v>
      </c>
    </row>
    <row r="31" spans="1:5" x14ac:dyDescent="0.25">
      <c r="A31" s="100"/>
      <c r="B31" s="14" t="s">
        <v>42</v>
      </c>
      <c r="C31" s="15">
        <v>22</v>
      </c>
      <c r="D31" s="15">
        <v>23</v>
      </c>
      <c r="E31" s="16">
        <v>-4.3478260869565202E-2</v>
      </c>
    </row>
    <row r="32" spans="1:5" x14ac:dyDescent="0.25">
      <c r="A32" s="100"/>
      <c r="B32" s="14" t="s">
        <v>36</v>
      </c>
      <c r="C32" s="15">
        <v>2</v>
      </c>
      <c r="D32" s="15">
        <v>14</v>
      </c>
      <c r="E32" s="16">
        <v>-0.85714285714285698</v>
      </c>
    </row>
    <row r="33" spans="1:5" x14ac:dyDescent="0.25">
      <c r="A33" s="101"/>
      <c r="B33" s="14" t="s">
        <v>43</v>
      </c>
      <c r="C33" s="15">
        <v>0</v>
      </c>
      <c r="D33" s="15">
        <v>2</v>
      </c>
      <c r="E33" s="16">
        <v>-1</v>
      </c>
    </row>
    <row r="34" spans="1:5" x14ac:dyDescent="0.25">
      <c r="A34" s="99" t="s">
        <v>44</v>
      </c>
      <c r="B34" s="14" t="s">
        <v>39</v>
      </c>
      <c r="C34" s="15">
        <v>44</v>
      </c>
      <c r="D34" s="15">
        <v>21</v>
      </c>
      <c r="E34" s="16">
        <v>1.0952380952381</v>
      </c>
    </row>
    <row r="35" spans="1:5" x14ac:dyDescent="0.25">
      <c r="A35" s="100"/>
      <c r="B35" s="14" t="s">
        <v>45</v>
      </c>
      <c r="C35" s="17"/>
      <c r="D35" s="17"/>
      <c r="E35" s="16">
        <v>0</v>
      </c>
    </row>
    <row r="36" spans="1:5" x14ac:dyDescent="0.25">
      <c r="A36" s="100"/>
      <c r="B36" s="14" t="s">
        <v>46</v>
      </c>
      <c r="C36" s="15">
        <v>0</v>
      </c>
      <c r="D36" s="15">
        <v>2</v>
      </c>
      <c r="E36" s="16">
        <v>-1</v>
      </c>
    </row>
    <row r="37" spans="1:5" x14ac:dyDescent="0.25">
      <c r="A37" s="100"/>
      <c r="B37" s="14" t="s">
        <v>47</v>
      </c>
      <c r="C37" s="15">
        <v>10</v>
      </c>
      <c r="D37" s="15">
        <v>16</v>
      </c>
      <c r="E37" s="16">
        <v>-0.375</v>
      </c>
    </row>
    <row r="38" spans="1:5" x14ac:dyDescent="0.25">
      <c r="A38" s="101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8"/>
      <c r="C39" s="15">
        <v>5</v>
      </c>
      <c r="D39" s="15">
        <v>6</v>
      </c>
      <c r="E39" s="16">
        <v>-0.16666666666666699</v>
      </c>
    </row>
    <row r="40" spans="1:5" x14ac:dyDescent="0.25">
      <c r="A40" s="19"/>
    </row>
    <row r="41" spans="1:5" x14ac:dyDescent="0.25">
      <c r="A41" s="9" t="s">
        <v>50</v>
      </c>
    </row>
    <row r="42" spans="1:5" ht="22.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8"/>
      <c r="C43" s="15">
        <v>26</v>
      </c>
      <c r="D43" s="15">
        <v>21</v>
      </c>
      <c r="E43" s="16">
        <v>0.238095238095238</v>
      </c>
    </row>
    <row r="44" spans="1:5" x14ac:dyDescent="0.25">
      <c r="A44" s="99" t="s">
        <v>52</v>
      </c>
      <c r="B44" s="14" t="s">
        <v>53</v>
      </c>
      <c r="C44" s="17"/>
      <c r="D44" s="15">
        <v>1</v>
      </c>
      <c r="E44" s="16">
        <v>0</v>
      </c>
    </row>
    <row r="45" spans="1:5" x14ac:dyDescent="0.25">
      <c r="A45" s="100"/>
      <c r="B45" s="14" t="s">
        <v>54</v>
      </c>
      <c r="C45" s="17"/>
      <c r="D45" s="15">
        <v>1</v>
      </c>
      <c r="E45" s="16">
        <v>0</v>
      </c>
    </row>
    <row r="46" spans="1:5" x14ac:dyDescent="0.25">
      <c r="A46" s="100"/>
      <c r="B46" s="14" t="s">
        <v>55</v>
      </c>
      <c r="C46" s="17"/>
      <c r="D46" s="15">
        <v>1</v>
      </c>
      <c r="E46" s="16">
        <v>0</v>
      </c>
    </row>
    <row r="47" spans="1:5" x14ac:dyDescent="0.25">
      <c r="A47" s="100"/>
      <c r="B47" s="14" t="s">
        <v>56</v>
      </c>
      <c r="C47" s="17"/>
      <c r="D47" s="17"/>
      <c r="E47" s="16">
        <v>0</v>
      </c>
    </row>
    <row r="48" spans="1:5" x14ac:dyDescent="0.25">
      <c r="A48" s="100"/>
      <c r="B48" s="14" t="s">
        <v>57</v>
      </c>
      <c r="C48" s="15">
        <v>26</v>
      </c>
      <c r="D48" s="15">
        <v>18</v>
      </c>
      <c r="E48" s="16">
        <v>0.44444444444444398</v>
      </c>
    </row>
    <row r="49" spans="1:5" x14ac:dyDescent="0.25">
      <c r="A49" s="101"/>
      <c r="B49" s="14" t="s">
        <v>58</v>
      </c>
      <c r="C49" s="17"/>
      <c r="D49" s="17"/>
      <c r="E49" s="16">
        <v>0</v>
      </c>
    </row>
    <row r="50" spans="1:5" x14ac:dyDescent="0.25">
      <c r="A50" s="99" t="s">
        <v>59</v>
      </c>
      <c r="B50" s="14" t="s">
        <v>60</v>
      </c>
      <c r="C50" s="17"/>
      <c r="D50" s="15">
        <v>2</v>
      </c>
      <c r="E50" s="16">
        <v>0</v>
      </c>
    </row>
    <row r="51" spans="1:5" x14ac:dyDescent="0.25">
      <c r="A51" s="100"/>
      <c r="B51" s="14" t="s">
        <v>61</v>
      </c>
      <c r="C51" s="17"/>
      <c r="D51" s="15">
        <v>4</v>
      </c>
      <c r="E51" s="16">
        <v>0</v>
      </c>
    </row>
    <row r="52" spans="1:5" x14ac:dyDescent="0.25">
      <c r="A52" s="101"/>
      <c r="B52" s="14" t="s">
        <v>62</v>
      </c>
      <c r="C52" s="15">
        <v>26</v>
      </c>
      <c r="D52" s="15">
        <v>15</v>
      </c>
      <c r="E52" s="16">
        <v>0.73333333333333295</v>
      </c>
    </row>
    <row r="53" spans="1:5" x14ac:dyDescent="0.25">
      <c r="A53" s="99" t="s">
        <v>63</v>
      </c>
      <c r="B53" s="14" t="s">
        <v>64</v>
      </c>
      <c r="C53" s="17"/>
      <c r="D53" s="17"/>
      <c r="E53" s="16">
        <v>0</v>
      </c>
    </row>
    <row r="54" spans="1:5" x14ac:dyDescent="0.25">
      <c r="A54" s="101"/>
      <c r="B54" s="14" t="s">
        <v>65</v>
      </c>
      <c r="C54" s="15">
        <v>0</v>
      </c>
      <c r="D54" s="17"/>
      <c r="E54" s="16">
        <v>0</v>
      </c>
    </row>
    <row r="55" spans="1:5" x14ac:dyDescent="0.25">
      <c r="A55" s="13" t="s">
        <v>66</v>
      </c>
      <c r="B55" s="18"/>
      <c r="C55" s="17"/>
      <c r="D55" s="17"/>
      <c r="E55" s="16">
        <v>0</v>
      </c>
    </row>
    <row r="56" spans="1:5" x14ac:dyDescent="0.25">
      <c r="A56" s="19"/>
    </row>
    <row r="57" spans="1:5" x14ac:dyDescent="0.25">
      <c r="A57" s="9" t="s">
        <v>67</v>
      </c>
    </row>
    <row r="58" spans="1:5" ht="22.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22.5" x14ac:dyDescent="0.25">
      <c r="A59" s="13" t="s">
        <v>68</v>
      </c>
      <c r="B59" s="18"/>
      <c r="C59" s="15">
        <v>34</v>
      </c>
      <c r="D59" s="15">
        <v>49</v>
      </c>
      <c r="E59" s="16">
        <v>-0.30612244897959201</v>
      </c>
    </row>
    <row r="60" spans="1:5" ht="22.5" x14ac:dyDescent="0.25">
      <c r="A60" s="13" t="s">
        <v>69</v>
      </c>
      <c r="B60" s="18"/>
      <c r="C60" s="15">
        <v>3</v>
      </c>
      <c r="D60" s="15">
        <v>10</v>
      </c>
      <c r="E60" s="16">
        <v>-0.7</v>
      </c>
    </row>
    <row r="61" spans="1:5" x14ac:dyDescent="0.25">
      <c r="A61" s="19"/>
    </row>
    <row r="62" spans="1:5" x14ac:dyDescent="0.25">
      <c r="A62" s="9" t="s">
        <v>70</v>
      </c>
    </row>
    <row r="63" spans="1:5" ht="22.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8"/>
      <c r="C64" s="17"/>
      <c r="D64" s="17"/>
      <c r="E64" s="16">
        <v>0</v>
      </c>
    </row>
    <row r="65" spans="1:5" x14ac:dyDescent="0.25">
      <c r="A65" s="13" t="s">
        <v>58</v>
      </c>
      <c r="B65" s="18"/>
      <c r="C65" s="15">
        <v>183</v>
      </c>
      <c r="D65" s="15">
        <v>141</v>
      </c>
      <c r="E65" s="16">
        <v>0.29787234042553201</v>
      </c>
    </row>
    <row r="66" spans="1:5" x14ac:dyDescent="0.25">
      <c r="A66" s="20"/>
    </row>
  </sheetData>
  <sheetProtection algorithmName="SHA-512" hashValue="3/mey4HeQBCNaj3Av9EOhffnp8u237+0BYc2EdbdaPVn2HFYqm0q6c1hHXbgAauCqej6ZY3qZpnFEP69FZ/iHg==" saltValue="PWABrdLHcjiKpnvReO4Y4w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5546875" defaultRowHeight="15" x14ac:dyDescent="0.25"/>
  <cols>
    <col min="1" max="1" width="20.7109375" bestFit="1" customWidth="1"/>
    <col min="2" max="2" width="39.7109375" customWidth="1"/>
    <col min="3" max="3" width="11.7109375" bestFit="1" customWidth="1"/>
    <col min="4" max="4" width="20.140625" bestFit="1" customWidth="1"/>
    <col min="5" max="5" width="19.5703125" bestFit="1" customWidth="1"/>
    <col min="6" max="6" width="18.42578125" bestFit="1" customWidth="1"/>
    <col min="7" max="7" width="19.42578125" bestFit="1" customWidth="1"/>
    <col min="8" max="8" width="23.28515625" bestFit="1" customWidth="1"/>
    <col min="9" max="9" width="24.28515625" bestFit="1" customWidth="1"/>
    <col min="10" max="10" width="11.85546875" bestFit="1" customWidth="1"/>
    <col min="11" max="11" width="12.85546875" bestFit="1" customWidth="1"/>
    <col min="12" max="12" width="10.85546875" bestFit="1" customWidth="1"/>
    <col min="13" max="13" width="11.85546875" bestFit="1" customWidth="1"/>
    <col min="14" max="14" width="17.140625" bestFit="1" customWidth="1"/>
    <col min="15" max="15" width="12.28515625" bestFit="1" customWidth="1"/>
    <col min="16" max="16" width="7.28515625" bestFit="1" customWidth="1"/>
    <col min="17" max="18" width="19.7109375" customWidth="1"/>
  </cols>
  <sheetData>
    <row r="2" spans="1:16" x14ac:dyDescent="0.25">
      <c r="A2" s="8" t="s">
        <v>72</v>
      </c>
    </row>
    <row r="3" spans="1:16" x14ac:dyDescent="0.25">
      <c r="A3" s="7"/>
    </row>
    <row r="4" spans="1:16" ht="22.5" x14ac:dyDescent="0.25">
      <c r="A4" s="10" t="s">
        <v>73</v>
      </c>
      <c r="B4" s="10" t="s">
        <v>15</v>
      </c>
      <c r="C4" s="21" t="s">
        <v>74</v>
      </c>
      <c r="D4" s="21" t="s">
        <v>75</v>
      </c>
      <c r="E4" s="21" t="s">
        <v>76</v>
      </c>
      <c r="F4" s="21" t="s">
        <v>77</v>
      </c>
      <c r="G4" s="21" t="s">
        <v>78</v>
      </c>
      <c r="H4" s="21" t="s">
        <v>79</v>
      </c>
      <c r="I4" s="21" t="s">
        <v>80</v>
      </c>
      <c r="J4" s="21" t="s">
        <v>81</v>
      </c>
      <c r="K4" s="21" t="s">
        <v>82</v>
      </c>
      <c r="L4" s="21" t="s">
        <v>83</v>
      </c>
      <c r="M4" s="21" t="s">
        <v>84</v>
      </c>
      <c r="N4" s="21" t="s">
        <v>85</v>
      </c>
      <c r="O4" s="21" t="s">
        <v>86</v>
      </c>
      <c r="P4" s="21" t="s">
        <v>87</v>
      </c>
    </row>
    <row r="5" spans="1:16" x14ac:dyDescent="0.25">
      <c r="A5" s="102" t="s">
        <v>88</v>
      </c>
      <c r="B5" s="103"/>
      <c r="C5" s="22">
        <v>0</v>
      </c>
      <c r="D5" s="22">
        <v>0</v>
      </c>
      <c r="E5" s="23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0</v>
      </c>
    </row>
    <row r="6" spans="1:16" x14ac:dyDescent="0.25">
      <c r="A6" s="25" t="s">
        <v>89</v>
      </c>
      <c r="B6" s="25" t="s">
        <v>90</v>
      </c>
      <c r="C6" s="15">
        <v>0</v>
      </c>
      <c r="D6" s="15">
        <v>0</v>
      </c>
      <c r="E6" s="26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7">
        <v>0</v>
      </c>
    </row>
    <row r="7" spans="1:16" x14ac:dyDescent="0.25">
      <c r="A7" s="25" t="s">
        <v>91</v>
      </c>
      <c r="B7" s="25" t="s">
        <v>92</v>
      </c>
      <c r="C7" s="15">
        <v>0</v>
      </c>
      <c r="D7" s="15">
        <v>0</v>
      </c>
      <c r="E7" s="26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7">
        <v>0</v>
      </c>
    </row>
    <row r="8" spans="1:16" x14ac:dyDescent="0.25">
      <c r="A8" s="25" t="s">
        <v>93</v>
      </c>
      <c r="B8" s="25" t="s">
        <v>94</v>
      </c>
      <c r="C8" s="15">
        <v>0</v>
      </c>
      <c r="D8" s="15">
        <v>0</v>
      </c>
      <c r="E8" s="2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7">
        <v>0</v>
      </c>
    </row>
    <row r="9" spans="1:16" x14ac:dyDescent="0.25">
      <c r="A9" s="25" t="s">
        <v>95</v>
      </c>
      <c r="B9" s="25" t="s">
        <v>96</v>
      </c>
      <c r="C9" s="15">
        <v>0</v>
      </c>
      <c r="D9" s="15">
        <v>0</v>
      </c>
      <c r="E9" s="2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7">
        <v>0</v>
      </c>
    </row>
    <row r="10" spans="1:16" x14ac:dyDescent="0.25">
      <c r="A10" s="102" t="s">
        <v>97</v>
      </c>
      <c r="B10" s="103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98</v>
      </c>
      <c r="B11" s="25" t="s">
        <v>99</v>
      </c>
      <c r="C11" s="15">
        <v>0</v>
      </c>
      <c r="D11" s="15">
        <v>0</v>
      </c>
      <c r="E11" s="2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7">
        <v>0</v>
      </c>
    </row>
    <row r="12" spans="1:16" x14ac:dyDescent="0.25">
      <c r="A12" s="25" t="s">
        <v>100</v>
      </c>
      <c r="B12" s="25" t="s">
        <v>101</v>
      </c>
      <c r="C12" s="15">
        <v>0</v>
      </c>
      <c r="D12" s="15">
        <v>0</v>
      </c>
      <c r="E12" s="2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7">
        <v>0</v>
      </c>
    </row>
    <row r="13" spans="1:16" x14ac:dyDescent="0.25">
      <c r="A13" s="102" t="s">
        <v>102</v>
      </c>
      <c r="B13" s="103"/>
      <c r="C13" s="22">
        <v>0</v>
      </c>
      <c r="D13" s="22">
        <v>0</v>
      </c>
      <c r="E13" s="23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6" x14ac:dyDescent="0.25">
      <c r="A14" s="25" t="s">
        <v>103</v>
      </c>
      <c r="B14" s="25" t="s">
        <v>104</v>
      </c>
      <c r="C14" s="15">
        <v>0</v>
      </c>
      <c r="D14" s="15">
        <v>0</v>
      </c>
      <c r="E14" s="2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7">
        <v>0</v>
      </c>
    </row>
    <row r="15" spans="1:16" x14ac:dyDescent="0.25">
      <c r="A15" s="25" t="s">
        <v>105</v>
      </c>
      <c r="B15" s="25" t="s">
        <v>106</v>
      </c>
      <c r="C15" s="15">
        <v>0</v>
      </c>
      <c r="D15" s="15">
        <v>0</v>
      </c>
      <c r="E15" s="2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7">
        <v>0</v>
      </c>
    </row>
    <row r="16" spans="1:16" x14ac:dyDescent="0.25">
      <c r="A16" s="25" t="s">
        <v>107</v>
      </c>
      <c r="B16" s="25" t="s">
        <v>108</v>
      </c>
      <c r="C16" s="15">
        <v>0</v>
      </c>
      <c r="D16" s="15">
        <v>0</v>
      </c>
      <c r="E16" s="2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7">
        <v>0</v>
      </c>
    </row>
    <row r="17" spans="1:16" ht="22.5" x14ac:dyDescent="0.25">
      <c r="A17" s="25" t="s">
        <v>109</v>
      </c>
      <c r="B17" s="25" t="s">
        <v>110</v>
      </c>
      <c r="C17" s="15">
        <v>0</v>
      </c>
      <c r="D17" s="15">
        <v>0</v>
      </c>
      <c r="E17" s="2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7">
        <v>0</v>
      </c>
    </row>
    <row r="18" spans="1:16" x14ac:dyDescent="0.25">
      <c r="A18" s="25" t="s">
        <v>111</v>
      </c>
      <c r="B18" s="25" t="s">
        <v>112</v>
      </c>
      <c r="C18" s="15">
        <v>0</v>
      </c>
      <c r="D18" s="15">
        <v>0</v>
      </c>
      <c r="E18" s="2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7">
        <v>0</v>
      </c>
    </row>
    <row r="19" spans="1:16" x14ac:dyDescent="0.25">
      <c r="A19" s="25" t="s">
        <v>113</v>
      </c>
      <c r="B19" s="25" t="s">
        <v>114</v>
      </c>
      <c r="C19" s="15">
        <v>0</v>
      </c>
      <c r="D19" s="15">
        <v>0</v>
      </c>
      <c r="E19" s="2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7">
        <v>0</v>
      </c>
    </row>
    <row r="20" spans="1:16" x14ac:dyDescent="0.25">
      <c r="A20" s="102" t="s">
        <v>115</v>
      </c>
      <c r="B20" s="103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116</v>
      </c>
      <c r="B21" s="25" t="s">
        <v>117</v>
      </c>
      <c r="C21" s="15">
        <v>0</v>
      </c>
      <c r="D21" s="15">
        <v>0</v>
      </c>
      <c r="E21" s="26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7">
        <v>0</v>
      </c>
    </row>
    <row r="22" spans="1:16" x14ac:dyDescent="0.25">
      <c r="A22" s="25" t="s">
        <v>118</v>
      </c>
      <c r="B22" s="25" t="s">
        <v>119</v>
      </c>
      <c r="C22" s="15">
        <v>0</v>
      </c>
      <c r="D22" s="15">
        <v>0</v>
      </c>
      <c r="E22" s="2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7">
        <v>0</v>
      </c>
    </row>
    <row r="23" spans="1:16" x14ac:dyDescent="0.25">
      <c r="A23" s="102" t="s">
        <v>120</v>
      </c>
      <c r="B23" s="103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121</v>
      </c>
      <c r="B24" s="25" t="s">
        <v>122</v>
      </c>
      <c r="C24" s="15">
        <v>0</v>
      </c>
      <c r="D24" s="15">
        <v>0</v>
      </c>
      <c r="E24" s="2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7">
        <v>0</v>
      </c>
    </row>
    <row r="25" spans="1:16" x14ac:dyDescent="0.25">
      <c r="A25" s="25" t="s">
        <v>123</v>
      </c>
      <c r="B25" s="25" t="s">
        <v>124</v>
      </c>
      <c r="C25" s="15">
        <v>0</v>
      </c>
      <c r="D25" s="15">
        <v>0</v>
      </c>
      <c r="E25" s="26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7">
        <v>0</v>
      </c>
    </row>
    <row r="26" spans="1:16" x14ac:dyDescent="0.25">
      <c r="A26" s="25" t="s">
        <v>125</v>
      </c>
      <c r="B26" s="25" t="s">
        <v>126</v>
      </c>
      <c r="C26" s="15">
        <v>0</v>
      </c>
      <c r="D26" s="15">
        <v>0</v>
      </c>
      <c r="E26" s="2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7">
        <v>0</v>
      </c>
    </row>
    <row r="27" spans="1:16" x14ac:dyDescent="0.25">
      <c r="A27" s="25" t="s">
        <v>127</v>
      </c>
      <c r="B27" s="25" t="s">
        <v>128</v>
      </c>
      <c r="C27" s="15">
        <v>0</v>
      </c>
      <c r="D27" s="15">
        <v>0</v>
      </c>
      <c r="E27" s="26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7">
        <v>0</v>
      </c>
    </row>
    <row r="28" spans="1:16" x14ac:dyDescent="0.25">
      <c r="A28" s="25" t="s">
        <v>129</v>
      </c>
      <c r="B28" s="25" t="s">
        <v>130</v>
      </c>
      <c r="C28" s="15">
        <v>0</v>
      </c>
      <c r="D28" s="15">
        <v>0</v>
      </c>
      <c r="E28" s="2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7">
        <v>0</v>
      </c>
    </row>
    <row r="29" spans="1:16" x14ac:dyDescent="0.25">
      <c r="A29" s="25" t="s">
        <v>131</v>
      </c>
      <c r="B29" s="25" t="s">
        <v>132</v>
      </c>
      <c r="C29" s="15">
        <v>0</v>
      </c>
      <c r="D29" s="15">
        <v>0</v>
      </c>
      <c r="E29" s="2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7">
        <v>0</v>
      </c>
    </row>
    <row r="30" spans="1:16" x14ac:dyDescent="0.25">
      <c r="A30" s="102" t="s">
        <v>133</v>
      </c>
      <c r="B30" s="103"/>
      <c r="C30" s="22">
        <v>0</v>
      </c>
      <c r="D30" s="22">
        <v>0</v>
      </c>
      <c r="E30" s="23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1</v>
      </c>
      <c r="O30" s="22">
        <v>0</v>
      </c>
      <c r="P30" s="24">
        <v>0</v>
      </c>
    </row>
    <row r="31" spans="1:16" x14ac:dyDescent="0.25">
      <c r="A31" s="25" t="s">
        <v>134</v>
      </c>
      <c r="B31" s="25" t="s">
        <v>135</v>
      </c>
      <c r="C31" s="15">
        <v>0</v>
      </c>
      <c r="D31" s="15">
        <v>0</v>
      </c>
      <c r="E31" s="26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1</v>
      </c>
      <c r="O31" s="15">
        <v>0</v>
      </c>
      <c r="P31" s="27">
        <v>0</v>
      </c>
    </row>
    <row r="32" spans="1:16" x14ac:dyDescent="0.25">
      <c r="A32" s="25" t="s">
        <v>136</v>
      </c>
      <c r="B32" s="25" t="s">
        <v>137</v>
      </c>
      <c r="C32" s="15">
        <v>0</v>
      </c>
      <c r="D32" s="15">
        <v>0</v>
      </c>
      <c r="E32" s="2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7">
        <v>0</v>
      </c>
    </row>
    <row r="33" spans="1:16" x14ac:dyDescent="0.25">
      <c r="A33" s="25" t="s">
        <v>138</v>
      </c>
      <c r="B33" s="25" t="s">
        <v>139</v>
      </c>
      <c r="C33" s="15">
        <v>0</v>
      </c>
      <c r="D33" s="15">
        <v>0</v>
      </c>
      <c r="E33" s="2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7">
        <v>0</v>
      </c>
    </row>
    <row r="34" spans="1:16" x14ac:dyDescent="0.25">
      <c r="A34" s="25" t="s">
        <v>140</v>
      </c>
      <c r="B34" s="25" t="s">
        <v>141</v>
      </c>
      <c r="C34" s="15">
        <v>0</v>
      </c>
      <c r="D34" s="15">
        <v>0</v>
      </c>
      <c r="E34" s="2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7">
        <v>0</v>
      </c>
    </row>
    <row r="35" spans="1:16" x14ac:dyDescent="0.25">
      <c r="A35" s="25" t="s">
        <v>142</v>
      </c>
      <c r="B35" s="25" t="s">
        <v>143</v>
      </c>
      <c r="C35" s="15">
        <v>0</v>
      </c>
      <c r="D35" s="15">
        <v>0</v>
      </c>
      <c r="E35" s="26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7">
        <v>0</v>
      </c>
    </row>
    <row r="36" spans="1:16" x14ac:dyDescent="0.25">
      <c r="A36" s="25" t="s">
        <v>144</v>
      </c>
      <c r="B36" s="25" t="s">
        <v>145</v>
      </c>
      <c r="C36" s="15">
        <v>0</v>
      </c>
      <c r="D36" s="15">
        <v>0</v>
      </c>
      <c r="E36" s="2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7">
        <v>0</v>
      </c>
    </row>
    <row r="37" spans="1:16" x14ac:dyDescent="0.25">
      <c r="A37" s="25" t="s">
        <v>146</v>
      </c>
      <c r="B37" s="25" t="s">
        <v>147</v>
      </c>
      <c r="C37" s="15">
        <v>0</v>
      </c>
      <c r="D37" s="15">
        <v>0</v>
      </c>
      <c r="E37" s="26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7">
        <v>0</v>
      </c>
    </row>
    <row r="38" spans="1:16" x14ac:dyDescent="0.25">
      <c r="A38" s="25" t="s">
        <v>148</v>
      </c>
      <c r="B38" s="25" t="s">
        <v>149</v>
      </c>
      <c r="C38" s="15">
        <v>0</v>
      </c>
      <c r="D38" s="15">
        <v>0</v>
      </c>
      <c r="E38" s="2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7">
        <v>0</v>
      </c>
    </row>
    <row r="39" spans="1:16" ht="22.5" x14ac:dyDescent="0.25">
      <c r="A39" s="25" t="s">
        <v>150</v>
      </c>
      <c r="B39" s="25" t="s">
        <v>151</v>
      </c>
      <c r="C39" s="15">
        <v>0</v>
      </c>
      <c r="D39" s="15">
        <v>0</v>
      </c>
      <c r="E39" s="2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7">
        <v>0</v>
      </c>
    </row>
    <row r="40" spans="1:16" x14ac:dyDescent="0.25">
      <c r="A40" s="25" t="s">
        <v>152</v>
      </c>
      <c r="B40" s="25" t="s">
        <v>153</v>
      </c>
      <c r="C40" s="15">
        <v>0</v>
      </c>
      <c r="D40" s="15">
        <v>0</v>
      </c>
      <c r="E40" s="26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7">
        <v>0</v>
      </c>
    </row>
    <row r="41" spans="1:16" x14ac:dyDescent="0.25">
      <c r="A41" s="25" t="s">
        <v>154</v>
      </c>
      <c r="B41" s="25" t="s">
        <v>155</v>
      </c>
      <c r="C41" s="15">
        <v>0</v>
      </c>
      <c r="D41" s="15">
        <v>0</v>
      </c>
      <c r="E41" s="2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7">
        <v>0</v>
      </c>
    </row>
    <row r="42" spans="1:16" x14ac:dyDescent="0.25">
      <c r="A42" s="102" t="s">
        <v>156</v>
      </c>
      <c r="B42" s="103"/>
      <c r="C42" s="22">
        <v>0</v>
      </c>
      <c r="D42" s="22">
        <v>0</v>
      </c>
      <c r="E42" s="23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0</v>
      </c>
    </row>
    <row r="43" spans="1:16" x14ac:dyDescent="0.25">
      <c r="A43" s="25" t="s">
        <v>157</v>
      </c>
      <c r="B43" s="25" t="s">
        <v>158</v>
      </c>
      <c r="C43" s="15">
        <v>0</v>
      </c>
      <c r="D43" s="15">
        <v>0</v>
      </c>
      <c r="E43" s="2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7">
        <v>0</v>
      </c>
    </row>
    <row r="44" spans="1:16" x14ac:dyDescent="0.25">
      <c r="A44" s="25" t="s">
        <v>159</v>
      </c>
      <c r="B44" s="25" t="s">
        <v>160</v>
      </c>
      <c r="C44" s="15">
        <v>0</v>
      </c>
      <c r="D44" s="15">
        <v>0</v>
      </c>
      <c r="E44" s="2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7">
        <v>0</v>
      </c>
    </row>
    <row r="45" spans="1:16" x14ac:dyDescent="0.25">
      <c r="A45" s="25" t="s">
        <v>161</v>
      </c>
      <c r="B45" s="25" t="s">
        <v>162</v>
      </c>
      <c r="C45" s="15">
        <v>0</v>
      </c>
      <c r="D45" s="15">
        <v>0</v>
      </c>
      <c r="E45" s="26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7">
        <v>0</v>
      </c>
    </row>
    <row r="46" spans="1:16" x14ac:dyDescent="0.25">
      <c r="A46" s="25" t="s">
        <v>163</v>
      </c>
      <c r="B46" s="25" t="s">
        <v>164</v>
      </c>
      <c r="C46" s="15">
        <v>0</v>
      </c>
      <c r="D46" s="15">
        <v>0</v>
      </c>
      <c r="E46" s="2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7">
        <v>0</v>
      </c>
    </row>
    <row r="47" spans="1:16" x14ac:dyDescent="0.25">
      <c r="A47" s="25" t="s">
        <v>165</v>
      </c>
      <c r="B47" s="25" t="s">
        <v>166</v>
      </c>
      <c r="C47" s="15">
        <v>0</v>
      </c>
      <c r="D47" s="15">
        <v>0</v>
      </c>
      <c r="E47" s="2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7">
        <v>0</v>
      </c>
    </row>
    <row r="48" spans="1:16" x14ac:dyDescent="0.25">
      <c r="A48" s="25" t="s">
        <v>167</v>
      </c>
      <c r="B48" s="25" t="s">
        <v>168</v>
      </c>
      <c r="C48" s="15">
        <v>0</v>
      </c>
      <c r="D48" s="15">
        <v>0</v>
      </c>
      <c r="E48" s="2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7">
        <v>0</v>
      </c>
    </row>
    <row r="49" spans="1:16" x14ac:dyDescent="0.25">
      <c r="A49" s="25" t="s">
        <v>169</v>
      </c>
      <c r="B49" s="25" t="s">
        <v>170</v>
      </c>
      <c r="C49" s="15">
        <v>0</v>
      </c>
      <c r="D49" s="15">
        <v>0</v>
      </c>
      <c r="E49" s="2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7">
        <v>0</v>
      </c>
    </row>
    <row r="50" spans="1:16" x14ac:dyDescent="0.25">
      <c r="A50" s="102" t="s">
        <v>171</v>
      </c>
      <c r="B50" s="103"/>
      <c r="C50" s="22">
        <v>0</v>
      </c>
      <c r="D50" s="22">
        <v>0</v>
      </c>
      <c r="E50" s="23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4">
        <v>0</v>
      </c>
    </row>
    <row r="51" spans="1:16" x14ac:dyDescent="0.25">
      <c r="A51" s="25" t="s">
        <v>172</v>
      </c>
      <c r="B51" s="25" t="s">
        <v>173</v>
      </c>
      <c r="C51" s="15">
        <v>0</v>
      </c>
      <c r="D51" s="15">
        <v>0</v>
      </c>
      <c r="E51" s="2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7">
        <v>0</v>
      </c>
    </row>
    <row r="52" spans="1:16" x14ac:dyDescent="0.25">
      <c r="A52" s="25" t="s">
        <v>174</v>
      </c>
      <c r="B52" s="25" t="s">
        <v>175</v>
      </c>
      <c r="C52" s="15">
        <v>0</v>
      </c>
      <c r="D52" s="15">
        <v>0</v>
      </c>
      <c r="E52" s="26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7">
        <v>0</v>
      </c>
    </row>
    <row r="53" spans="1:16" x14ac:dyDescent="0.25">
      <c r="A53" s="25" t="s">
        <v>176</v>
      </c>
      <c r="B53" s="25" t="s">
        <v>177</v>
      </c>
      <c r="C53" s="15">
        <v>0</v>
      </c>
      <c r="D53" s="15">
        <v>0</v>
      </c>
      <c r="E53" s="2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7">
        <v>0</v>
      </c>
    </row>
    <row r="54" spans="1:16" x14ac:dyDescent="0.25">
      <c r="A54" s="25" t="s">
        <v>178</v>
      </c>
      <c r="B54" s="25" t="s">
        <v>179</v>
      </c>
      <c r="C54" s="15">
        <v>0</v>
      </c>
      <c r="D54" s="15">
        <v>0</v>
      </c>
      <c r="E54" s="2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7">
        <v>0</v>
      </c>
    </row>
    <row r="55" spans="1:16" x14ac:dyDescent="0.25">
      <c r="A55" s="25" t="s">
        <v>180</v>
      </c>
      <c r="B55" s="25" t="s">
        <v>181</v>
      </c>
      <c r="C55" s="15">
        <v>0</v>
      </c>
      <c r="D55" s="15">
        <v>0</v>
      </c>
      <c r="E55" s="2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7">
        <v>0</v>
      </c>
    </row>
    <row r="56" spans="1:16" x14ac:dyDescent="0.25">
      <c r="A56" s="25" t="s">
        <v>182</v>
      </c>
      <c r="B56" s="25" t="s">
        <v>183</v>
      </c>
      <c r="C56" s="15">
        <v>0</v>
      </c>
      <c r="D56" s="15">
        <v>0</v>
      </c>
      <c r="E56" s="2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7">
        <v>0</v>
      </c>
    </row>
    <row r="57" spans="1:16" x14ac:dyDescent="0.25">
      <c r="A57" s="25" t="s">
        <v>184</v>
      </c>
      <c r="B57" s="25" t="s">
        <v>185</v>
      </c>
      <c r="C57" s="15">
        <v>0</v>
      </c>
      <c r="D57" s="15">
        <v>0</v>
      </c>
      <c r="E57" s="2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7">
        <v>0</v>
      </c>
    </row>
    <row r="58" spans="1:16" x14ac:dyDescent="0.25">
      <c r="A58" s="25" t="s">
        <v>186</v>
      </c>
      <c r="B58" s="25" t="s">
        <v>187</v>
      </c>
      <c r="C58" s="15">
        <v>0</v>
      </c>
      <c r="D58" s="15">
        <v>0</v>
      </c>
      <c r="E58" s="2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7">
        <v>0</v>
      </c>
    </row>
    <row r="59" spans="1:16" x14ac:dyDescent="0.25">
      <c r="A59" s="25" t="s">
        <v>188</v>
      </c>
      <c r="B59" s="25" t="s">
        <v>189</v>
      </c>
      <c r="C59" s="15">
        <v>0</v>
      </c>
      <c r="D59" s="15">
        <v>0</v>
      </c>
      <c r="E59" s="2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7">
        <v>0</v>
      </c>
    </row>
    <row r="60" spans="1:16" x14ac:dyDescent="0.25">
      <c r="A60" s="25" t="s">
        <v>190</v>
      </c>
      <c r="B60" s="25" t="s">
        <v>191</v>
      </c>
      <c r="C60" s="15">
        <v>0</v>
      </c>
      <c r="D60" s="15">
        <v>0</v>
      </c>
      <c r="E60" s="2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7">
        <v>0</v>
      </c>
    </row>
    <row r="61" spans="1:16" ht="22.5" x14ac:dyDescent="0.25">
      <c r="A61" s="25" t="s">
        <v>192</v>
      </c>
      <c r="B61" s="25" t="s">
        <v>193</v>
      </c>
      <c r="C61" s="15">
        <v>0</v>
      </c>
      <c r="D61" s="15">
        <v>0</v>
      </c>
      <c r="E61" s="2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7">
        <v>0</v>
      </c>
    </row>
    <row r="62" spans="1:16" x14ac:dyDescent="0.25">
      <c r="A62" s="25" t="s">
        <v>194</v>
      </c>
      <c r="B62" s="25" t="s">
        <v>195</v>
      </c>
      <c r="C62" s="15">
        <v>0</v>
      </c>
      <c r="D62" s="15">
        <v>0</v>
      </c>
      <c r="E62" s="2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7">
        <v>0</v>
      </c>
    </row>
    <row r="63" spans="1:16" x14ac:dyDescent="0.25">
      <c r="A63" s="25" t="s">
        <v>196</v>
      </c>
      <c r="B63" s="25" t="s">
        <v>197</v>
      </c>
      <c r="C63" s="15">
        <v>0</v>
      </c>
      <c r="D63" s="15">
        <v>0</v>
      </c>
      <c r="E63" s="2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7">
        <v>0</v>
      </c>
    </row>
    <row r="64" spans="1:16" x14ac:dyDescent="0.25">
      <c r="A64" s="25" t="s">
        <v>198</v>
      </c>
      <c r="B64" s="25" t="s">
        <v>199</v>
      </c>
      <c r="C64" s="15">
        <v>0</v>
      </c>
      <c r="D64" s="15">
        <v>0</v>
      </c>
      <c r="E64" s="26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7">
        <v>0</v>
      </c>
    </row>
    <row r="65" spans="1:16" x14ac:dyDescent="0.25">
      <c r="A65" s="25" t="s">
        <v>200</v>
      </c>
      <c r="B65" s="25" t="s">
        <v>201</v>
      </c>
      <c r="C65" s="15">
        <v>0</v>
      </c>
      <c r="D65" s="15">
        <v>0</v>
      </c>
      <c r="E65" s="2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7">
        <v>0</v>
      </c>
    </row>
    <row r="66" spans="1:16" ht="22.5" x14ac:dyDescent="0.25">
      <c r="A66" s="25" t="s">
        <v>202</v>
      </c>
      <c r="B66" s="25" t="s">
        <v>203</v>
      </c>
      <c r="C66" s="15">
        <v>0</v>
      </c>
      <c r="D66" s="15">
        <v>0</v>
      </c>
      <c r="E66" s="2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7">
        <v>0</v>
      </c>
    </row>
    <row r="67" spans="1:16" ht="22.5" x14ac:dyDescent="0.25">
      <c r="A67" s="25" t="s">
        <v>204</v>
      </c>
      <c r="B67" s="25" t="s">
        <v>205</v>
      </c>
      <c r="C67" s="15">
        <v>0</v>
      </c>
      <c r="D67" s="15">
        <v>0</v>
      </c>
      <c r="E67" s="2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7">
        <v>0</v>
      </c>
    </row>
    <row r="68" spans="1:16" ht="22.5" x14ac:dyDescent="0.25">
      <c r="A68" s="25" t="s">
        <v>206</v>
      </c>
      <c r="B68" s="25" t="s">
        <v>207</v>
      </c>
      <c r="C68" s="15">
        <v>0</v>
      </c>
      <c r="D68" s="15">
        <v>0</v>
      </c>
      <c r="E68" s="2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7">
        <v>0</v>
      </c>
    </row>
    <row r="69" spans="1:16" ht="22.5" x14ac:dyDescent="0.25">
      <c r="A69" s="25" t="s">
        <v>208</v>
      </c>
      <c r="B69" s="25" t="s">
        <v>209</v>
      </c>
      <c r="C69" s="15">
        <v>0</v>
      </c>
      <c r="D69" s="15">
        <v>0</v>
      </c>
      <c r="E69" s="2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7">
        <v>0</v>
      </c>
    </row>
    <row r="70" spans="1:16" x14ac:dyDescent="0.25">
      <c r="A70" s="25" t="s">
        <v>210</v>
      </c>
      <c r="B70" s="25" t="s">
        <v>211</v>
      </c>
      <c r="C70" s="15">
        <v>0</v>
      </c>
      <c r="D70" s="15">
        <v>0</v>
      </c>
      <c r="E70" s="26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7">
        <v>0</v>
      </c>
    </row>
    <row r="71" spans="1:16" x14ac:dyDescent="0.25">
      <c r="A71" s="25" t="s">
        <v>212</v>
      </c>
      <c r="B71" s="25" t="s">
        <v>213</v>
      </c>
      <c r="C71" s="15">
        <v>0</v>
      </c>
      <c r="D71" s="15">
        <v>0</v>
      </c>
      <c r="E71" s="2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7">
        <v>0</v>
      </c>
    </row>
    <row r="72" spans="1:16" x14ac:dyDescent="0.25">
      <c r="A72" s="102" t="s">
        <v>214</v>
      </c>
      <c r="B72" s="103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215</v>
      </c>
      <c r="B73" s="25" t="s">
        <v>216</v>
      </c>
      <c r="C73" s="15">
        <v>0</v>
      </c>
      <c r="D73" s="15">
        <v>0</v>
      </c>
      <c r="E73" s="2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7">
        <v>0</v>
      </c>
    </row>
    <row r="74" spans="1:16" x14ac:dyDescent="0.25">
      <c r="A74" s="102" t="s">
        <v>217</v>
      </c>
      <c r="B74" s="103"/>
      <c r="C74" s="22">
        <v>0</v>
      </c>
      <c r="D74" s="22">
        <v>1</v>
      </c>
      <c r="E74" s="23">
        <v>-1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0</v>
      </c>
    </row>
    <row r="75" spans="1:16" x14ac:dyDescent="0.25">
      <c r="A75" s="25" t="s">
        <v>218</v>
      </c>
      <c r="B75" s="25" t="s">
        <v>219</v>
      </c>
      <c r="C75" s="15">
        <v>0</v>
      </c>
      <c r="D75" s="15">
        <v>0</v>
      </c>
      <c r="E75" s="2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7">
        <v>0</v>
      </c>
    </row>
    <row r="76" spans="1:16" ht="22.5" x14ac:dyDescent="0.25">
      <c r="A76" s="25" t="s">
        <v>220</v>
      </c>
      <c r="B76" s="25" t="s">
        <v>221</v>
      </c>
      <c r="C76" s="15">
        <v>0</v>
      </c>
      <c r="D76" s="15">
        <v>1</v>
      </c>
      <c r="E76" s="26">
        <v>-1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7">
        <v>0</v>
      </c>
    </row>
    <row r="77" spans="1:16" x14ac:dyDescent="0.25">
      <c r="A77" s="25" t="s">
        <v>222</v>
      </c>
      <c r="B77" s="25" t="s">
        <v>223</v>
      </c>
      <c r="C77" s="15">
        <v>0</v>
      </c>
      <c r="D77" s="15">
        <v>0</v>
      </c>
      <c r="E77" s="2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7">
        <v>0</v>
      </c>
    </row>
    <row r="78" spans="1:16" x14ac:dyDescent="0.25">
      <c r="A78" s="25" t="s">
        <v>224</v>
      </c>
      <c r="B78" s="25" t="s">
        <v>225</v>
      </c>
      <c r="C78" s="15">
        <v>0</v>
      </c>
      <c r="D78" s="15">
        <v>0</v>
      </c>
      <c r="E78" s="2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7">
        <v>0</v>
      </c>
    </row>
    <row r="79" spans="1:16" x14ac:dyDescent="0.25">
      <c r="A79" s="25" t="s">
        <v>226</v>
      </c>
      <c r="B79" s="25" t="s">
        <v>227</v>
      </c>
      <c r="C79" s="15">
        <v>0</v>
      </c>
      <c r="D79" s="15">
        <v>0</v>
      </c>
      <c r="E79" s="2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7">
        <v>0</v>
      </c>
    </row>
    <row r="80" spans="1:16" ht="22.5" x14ac:dyDescent="0.25">
      <c r="A80" s="25" t="s">
        <v>228</v>
      </c>
      <c r="B80" s="25" t="s">
        <v>229</v>
      </c>
      <c r="C80" s="15">
        <v>0</v>
      </c>
      <c r="D80" s="15">
        <v>0</v>
      </c>
      <c r="E80" s="2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7">
        <v>0</v>
      </c>
    </row>
    <row r="81" spans="1:16" x14ac:dyDescent="0.25">
      <c r="A81" s="25" t="s">
        <v>230</v>
      </c>
      <c r="B81" s="25" t="s">
        <v>231</v>
      </c>
      <c r="C81" s="15">
        <v>0</v>
      </c>
      <c r="D81" s="15">
        <v>0</v>
      </c>
      <c r="E81" s="26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7">
        <v>0</v>
      </c>
    </row>
    <row r="82" spans="1:16" x14ac:dyDescent="0.25">
      <c r="A82" s="102" t="s">
        <v>232</v>
      </c>
      <c r="B82" s="103"/>
      <c r="C82" s="22">
        <v>0</v>
      </c>
      <c r="D82" s="22">
        <v>0</v>
      </c>
      <c r="E82" s="23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0</v>
      </c>
    </row>
    <row r="83" spans="1:16" x14ac:dyDescent="0.25">
      <c r="A83" s="25" t="s">
        <v>233</v>
      </c>
      <c r="B83" s="25" t="s">
        <v>234</v>
      </c>
      <c r="C83" s="15">
        <v>0</v>
      </c>
      <c r="D83" s="15">
        <v>0</v>
      </c>
      <c r="E83" s="26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7">
        <v>0</v>
      </c>
    </row>
    <row r="84" spans="1:16" x14ac:dyDescent="0.25">
      <c r="A84" s="25" t="s">
        <v>235</v>
      </c>
      <c r="B84" s="25" t="s">
        <v>236</v>
      </c>
      <c r="C84" s="15">
        <v>0</v>
      </c>
      <c r="D84" s="15">
        <v>0</v>
      </c>
      <c r="E84" s="2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7">
        <v>0</v>
      </c>
    </row>
    <row r="85" spans="1:16" x14ac:dyDescent="0.25">
      <c r="A85" s="102" t="s">
        <v>237</v>
      </c>
      <c r="B85" s="103"/>
      <c r="C85" s="22">
        <v>0</v>
      </c>
      <c r="D85" s="22">
        <v>0</v>
      </c>
      <c r="E85" s="23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0</v>
      </c>
    </row>
    <row r="86" spans="1:16" x14ac:dyDescent="0.25">
      <c r="A86" s="25" t="s">
        <v>238</v>
      </c>
      <c r="B86" s="25" t="s">
        <v>239</v>
      </c>
      <c r="C86" s="15">
        <v>0</v>
      </c>
      <c r="D86" s="15">
        <v>0</v>
      </c>
      <c r="E86" s="26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7">
        <v>0</v>
      </c>
    </row>
    <row r="87" spans="1:16" x14ac:dyDescent="0.25">
      <c r="A87" s="25" t="s">
        <v>240</v>
      </c>
      <c r="B87" s="25" t="s">
        <v>241</v>
      </c>
      <c r="C87" s="15">
        <v>0</v>
      </c>
      <c r="D87" s="15">
        <v>0</v>
      </c>
      <c r="E87" s="2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7">
        <v>0</v>
      </c>
    </row>
    <row r="88" spans="1:16" ht="22.5" x14ac:dyDescent="0.25">
      <c r="A88" s="25" t="s">
        <v>242</v>
      </c>
      <c r="B88" s="25" t="s">
        <v>243</v>
      </c>
      <c r="C88" s="15">
        <v>0</v>
      </c>
      <c r="D88" s="15">
        <v>0</v>
      </c>
      <c r="E88" s="26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7">
        <v>0</v>
      </c>
    </row>
    <row r="89" spans="1:16" x14ac:dyDescent="0.25">
      <c r="A89" s="25" t="s">
        <v>244</v>
      </c>
      <c r="B89" s="25" t="s">
        <v>245</v>
      </c>
      <c r="C89" s="15">
        <v>0</v>
      </c>
      <c r="D89" s="15">
        <v>0</v>
      </c>
      <c r="E89" s="2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7">
        <v>0</v>
      </c>
    </row>
    <row r="90" spans="1:16" x14ac:dyDescent="0.25">
      <c r="A90" s="25" t="s">
        <v>246</v>
      </c>
      <c r="B90" s="25" t="s">
        <v>247</v>
      </c>
      <c r="C90" s="15">
        <v>0</v>
      </c>
      <c r="D90" s="15">
        <v>0</v>
      </c>
      <c r="E90" s="2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7">
        <v>0</v>
      </c>
    </row>
    <row r="91" spans="1:16" x14ac:dyDescent="0.25">
      <c r="A91" s="25" t="s">
        <v>248</v>
      </c>
      <c r="B91" s="25" t="s">
        <v>249</v>
      </c>
      <c r="C91" s="15">
        <v>0</v>
      </c>
      <c r="D91" s="15">
        <v>0</v>
      </c>
      <c r="E91" s="26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7">
        <v>0</v>
      </c>
    </row>
    <row r="92" spans="1:16" x14ac:dyDescent="0.25">
      <c r="A92" s="25" t="s">
        <v>250</v>
      </c>
      <c r="B92" s="25" t="s">
        <v>251</v>
      </c>
      <c r="C92" s="15">
        <v>0</v>
      </c>
      <c r="D92" s="15">
        <v>0</v>
      </c>
      <c r="E92" s="26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7">
        <v>0</v>
      </c>
    </row>
    <row r="93" spans="1:16" x14ac:dyDescent="0.25">
      <c r="A93" s="25" t="s">
        <v>252</v>
      </c>
      <c r="B93" s="25" t="s">
        <v>253</v>
      </c>
      <c r="C93" s="15">
        <v>0</v>
      </c>
      <c r="D93" s="15">
        <v>0</v>
      </c>
      <c r="E93" s="2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7">
        <v>0</v>
      </c>
    </row>
    <row r="94" spans="1:16" x14ac:dyDescent="0.25">
      <c r="A94" s="25" t="s">
        <v>254</v>
      </c>
      <c r="B94" s="25" t="s">
        <v>255</v>
      </c>
      <c r="C94" s="15">
        <v>0</v>
      </c>
      <c r="D94" s="15">
        <v>0</v>
      </c>
      <c r="E94" s="26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7">
        <v>0</v>
      </c>
    </row>
    <row r="95" spans="1:16" x14ac:dyDescent="0.25">
      <c r="A95" s="25" t="s">
        <v>256</v>
      </c>
      <c r="B95" s="25" t="s">
        <v>257</v>
      </c>
      <c r="C95" s="15">
        <v>0</v>
      </c>
      <c r="D95" s="15">
        <v>0</v>
      </c>
      <c r="E95" s="26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7">
        <v>0</v>
      </c>
    </row>
    <row r="96" spans="1:16" x14ac:dyDescent="0.25">
      <c r="A96" s="25" t="s">
        <v>258</v>
      </c>
      <c r="B96" s="25" t="s">
        <v>259</v>
      </c>
      <c r="C96" s="15">
        <v>0</v>
      </c>
      <c r="D96" s="15">
        <v>0</v>
      </c>
      <c r="E96" s="2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7">
        <v>0</v>
      </c>
    </row>
    <row r="97" spans="1:16" x14ac:dyDescent="0.25">
      <c r="A97" s="102" t="s">
        <v>260</v>
      </c>
      <c r="B97" s="103"/>
      <c r="C97" s="22">
        <v>0</v>
      </c>
      <c r="D97" s="22">
        <v>0</v>
      </c>
      <c r="E97" s="23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4">
        <v>0</v>
      </c>
    </row>
    <row r="98" spans="1:16" x14ac:dyDescent="0.25">
      <c r="A98" s="25" t="s">
        <v>261</v>
      </c>
      <c r="B98" s="25" t="s">
        <v>262</v>
      </c>
      <c r="C98" s="15">
        <v>0</v>
      </c>
      <c r="D98" s="15">
        <v>0</v>
      </c>
      <c r="E98" s="2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7">
        <v>0</v>
      </c>
    </row>
    <row r="99" spans="1:16" x14ac:dyDescent="0.25">
      <c r="A99" s="25" t="s">
        <v>263</v>
      </c>
      <c r="B99" s="25" t="s">
        <v>264</v>
      </c>
      <c r="C99" s="15">
        <v>0</v>
      </c>
      <c r="D99" s="15">
        <v>0</v>
      </c>
      <c r="E99" s="26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7">
        <v>0</v>
      </c>
    </row>
    <row r="100" spans="1:16" ht="22.5" x14ac:dyDescent="0.25">
      <c r="A100" s="25" t="s">
        <v>265</v>
      </c>
      <c r="B100" s="25" t="s">
        <v>266</v>
      </c>
      <c r="C100" s="15">
        <v>0</v>
      </c>
      <c r="D100" s="15">
        <v>0</v>
      </c>
      <c r="E100" s="2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7">
        <v>0</v>
      </c>
    </row>
    <row r="101" spans="1:16" x14ac:dyDescent="0.25">
      <c r="A101" s="25" t="s">
        <v>267</v>
      </c>
      <c r="B101" s="25" t="s">
        <v>268</v>
      </c>
      <c r="C101" s="15">
        <v>0</v>
      </c>
      <c r="D101" s="15">
        <v>0</v>
      </c>
      <c r="E101" s="2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7">
        <v>0</v>
      </c>
    </row>
    <row r="102" spans="1:16" x14ac:dyDescent="0.25">
      <c r="A102" s="25" t="s">
        <v>269</v>
      </c>
      <c r="B102" s="25" t="s">
        <v>270</v>
      </c>
      <c r="C102" s="15">
        <v>0</v>
      </c>
      <c r="D102" s="15">
        <v>0</v>
      </c>
      <c r="E102" s="26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7">
        <v>0</v>
      </c>
    </row>
    <row r="103" spans="1:16" x14ac:dyDescent="0.25">
      <c r="A103" s="25" t="s">
        <v>271</v>
      </c>
      <c r="B103" s="25" t="s">
        <v>272</v>
      </c>
      <c r="C103" s="15">
        <v>0</v>
      </c>
      <c r="D103" s="15">
        <v>0</v>
      </c>
      <c r="E103" s="2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7">
        <v>0</v>
      </c>
    </row>
    <row r="104" spans="1:16" x14ac:dyDescent="0.25">
      <c r="A104" s="25" t="s">
        <v>273</v>
      </c>
      <c r="B104" s="25" t="s">
        <v>274</v>
      </c>
      <c r="C104" s="15">
        <v>0</v>
      </c>
      <c r="D104" s="15">
        <v>0</v>
      </c>
      <c r="E104" s="2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7">
        <v>0</v>
      </c>
    </row>
    <row r="105" spans="1:16" x14ac:dyDescent="0.25">
      <c r="A105" s="25" t="s">
        <v>275</v>
      </c>
      <c r="B105" s="25" t="s">
        <v>276</v>
      </c>
      <c r="C105" s="15">
        <v>0</v>
      </c>
      <c r="D105" s="15">
        <v>0</v>
      </c>
      <c r="E105" s="2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7">
        <v>0</v>
      </c>
    </row>
    <row r="106" spans="1:16" x14ac:dyDescent="0.25">
      <c r="A106" s="25" t="s">
        <v>277</v>
      </c>
      <c r="B106" s="25" t="s">
        <v>278</v>
      </c>
      <c r="C106" s="15">
        <v>0</v>
      </c>
      <c r="D106" s="15">
        <v>0</v>
      </c>
      <c r="E106" s="2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7">
        <v>0</v>
      </c>
    </row>
    <row r="107" spans="1:16" x14ac:dyDescent="0.25">
      <c r="A107" s="25" t="s">
        <v>279</v>
      </c>
      <c r="B107" s="25" t="s">
        <v>280</v>
      </c>
      <c r="C107" s="15">
        <v>0</v>
      </c>
      <c r="D107" s="15">
        <v>0</v>
      </c>
      <c r="E107" s="2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7">
        <v>0</v>
      </c>
    </row>
    <row r="108" spans="1:16" x14ac:dyDescent="0.25">
      <c r="A108" s="25" t="s">
        <v>281</v>
      </c>
      <c r="B108" s="25" t="s">
        <v>282</v>
      </c>
      <c r="C108" s="15">
        <v>0</v>
      </c>
      <c r="D108" s="15">
        <v>0</v>
      </c>
      <c r="E108" s="26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7">
        <v>0</v>
      </c>
    </row>
    <row r="109" spans="1:16" x14ac:dyDescent="0.25">
      <c r="A109" s="25" t="s">
        <v>283</v>
      </c>
      <c r="B109" s="25" t="s">
        <v>284</v>
      </c>
      <c r="C109" s="15">
        <v>0</v>
      </c>
      <c r="D109" s="15">
        <v>0</v>
      </c>
      <c r="E109" s="2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7">
        <v>0</v>
      </c>
    </row>
    <row r="110" spans="1:16" x14ac:dyDescent="0.25">
      <c r="A110" s="25" t="s">
        <v>285</v>
      </c>
      <c r="B110" s="25" t="s">
        <v>286</v>
      </c>
      <c r="C110" s="15">
        <v>0</v>
      </c>
      <c r="D110" s="15">
        <v>0</v>
      </c>
      <c r="E110" s="2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7">
        <v>0</v>
      </c>
    </row>
    <row r="111" spans="1:16" x14ac:dyDescent="0.25">
      <c r="A111" s="25" t="s">
        <v>287</v>
      </c>
      <c r="B111" s="25" t="s">
        <v>288</v>
      </c>
      <c r="C111" s="15">
        <v>0</v>
      </c>
      <c r="D111" s="15">
        <v>0</v>
      </c>
      <c r="E111" s="2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7">
        <v>0</v>
      </c>
    </row>
    <row r="112" spans="1:16" x14ac:dyDescent="0.25">
      <c r="A112" s="25" t="s">
        <v>289</v>
      </c>
      <c r="B112" s="25" t="s">
        <v>290</v>
      </c>
      <c r="C112" s="15">
        <v>0</v>
      </c>
      <c r="D112" s="15">
        <v>0</v>
      </c>
      <c r="E112" s="26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7">
        <v>0</v>
      </c>
    </row>
    <row r="113" spans="1:16" x14ac:dyDescent="0.25">
      <c r="A113" s="25" t="s">
        <v>291</v>
      </c>
      <c r="B113" s="25" t="s">
        <v>292</v>
      </c>
      <c r="C113" s="15">
        <v>0</v>
      </c>
      <c r="D113" s="15">
        <v>0</v>
      </c>
      <c r="E113" s="26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7">
        <v>0</v>
      </c>
    </row>
    <row r="114" spans="1:16" x14ac:dyDescent="0.25">
      <c r="A114" s="25" t="s">
        <v>293</v>
      </c>
      <c r="B114" s="25" t="s">
        <v>294</v>
      </c>
      <c r="C114" s="15">
        <v>0</v>
      </c>
      <c r="D114" s="15">
        <v>0</v>
      </c>
      <c r="E114" s="26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7">
        <v>0</v>
      </c>
    </row>
    <row r="115" spans="1:16" x14ac:dyDescent="0.25">
      <c r="A115" s="25" t="s">
        <v>295</v>
      </c>
      <c r="B115" s="25" t="s">
        <v>296</v>
      </c>
      <c r="C115" s="15">
        <v>0</v>
      </c>
      <c r="D115" s="15">
        <v>0</v>
      </c>
      <c r="E115" s="2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7">
        <v>0</v>
      </c>
    </row>
    <row r="116" spans="1:16" x14ac:dyDescent="0.25">
      <c r="A116" s="25" t="s">
        <v>297</v>
      </c>
      <c r="B116" s="25" t="s">
        <v>298</v>
      </c>
      <c r="C116" s="15">
        <v>0</v>
      </c>
      <c r="D116" s="15">
        <v>0</v>
      </c>
      <c r="E116" s="26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7">
        <v>0</v>
      </c>
    </row>
    <row r="117" spans="1:16" x14ac:dyDescent="0.25">
      <c r="A117" s="25" t="s">
        <v>299</v>
      </c>
      <c r="B117" s="25" t="s">
        <v>300</v>
      </c>
      <c r="C117" s="15">
        <v>0</v>
      </c>
      <c r="D117" s="15">
        <v>0</v>
      </c>
      <c r="E117" s="26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7">
        <v>0</v>
      </c>
    </row>
    <row r="118" spans="1:16" x14ac:dyDescent="0.25">
      <c r="A118" s="25" t="s">
        <v>301</v>
      </c>
      <c r="B118" s="25" t="s">
        <v>302</v>
      </c>
      <c r="C118" s="15">
        <v>0</v>
      </c>
      <c r="D118" s="15">
        <v>0</v>
      </c>
      <c r="E118" s="2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7">
        <v>0</v>
      </c>
    </row>
    <row r="119" spans="1:16" x14ac:dyDescent="0.25">
      <c r="A119" s="25" t="s">
        <v>303</v>
      </c>
      <c r="B119" s="25" t="s">
        <v>304</v>
      </c>
      <c r="C119" s="15">
        <v>0</v>
      </c>
      <c r="D119" s="15">
        <v>0</v>
      </c>
      <c r="E119" s="26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7">
        <v>0</v>
      </c>
    </row>
    <row r="120" spans="1:16" x14ac:dyDescent="0.25">
      <c r="A120" s="25" t="s">
        <v>305</v>
      </c>
      <c r="B120" s="25" t="s">
        <v>306</v>
      </c>
      <c r="C120" s="15">
        <v>0</v>
      </c>
      <c r="D120" s="15">
        <v>0</v>
      </c>
      <c r="E120" s="26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7">
        <v>0</v>
      </c>
    </row>
    <row r="121" spans="1:16" x14ac:dyDescent="0.25">
      <c r="A121" s="25" t="s">
        <v>307</v>
      </c>
      <c r="B121" s="25" t="s">
        <v>308</v>
      </c>
      <c r="C121" s="15">
        <v>0</v>
      </c>
      <c r="D121" s="15">
        <v>0</v>
      </c>
      <c r="E121" s="2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7">
        <v>0</v>
      </c>
    </row>
    <row r="122" spans="1:16" x14ac:dyDescent="0.25">
      <c r="A122" s="25" t="s">
        <v>309</v>
      </c>
      <c r="B122" s="25" t="s">
        <v>310</v>
      </c>
      <c r="C122" s="15">
        <v>0</v>
      </c>
      <c r="D122" s="15">
        <v>0</v>
      </c>
      <c r="E122" s="26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7">
        <v>0</v>
      </c>
    </row>
    <row r="123" spans="1:16" x14ac:dyDescent="0.25">
      <c r="A123" s="25" t="s">
        <v>311</v>
      </c>
      <c r="B123" s="25" t="s">
        <v>312</v>
      </c>
      <c r="C123" s="15">
        <v>0</v>
      </c>
      <c r="D123" s="15">
        <v>0</v>
      </c>
      <c r="E123" s="2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7">
        <v>0</v>
      </c>
    </row>
    <row r="124" spans="1:16" x14ac:dyDescent="0.25">
      <c r="A124" s="25" t="s">
        <v>313</v>
      </c>
      <c r="B124" s="25" t="s">
        <v>314</v>
      </c>
      <c r="C124" s="15">
        <v>0</v>
      </c>
      <c r="D124" s="15">
        <v>0</v>
      </c>
      <c r="E124" s="2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7">
        <v>0</v>
      </c>
    </row>
    <row r="125" spans="1:16" x14ac:dyDescent="0.25">
      <c r="A125" s="25" t="s">
        <v>315</v>
      </c>
      <c r="B125" s="25" t="s">
        <v>316</v>
      </c>
      <c r="C125" s="15">
        <v>0</v>
      </c>
      <c r="D125" s="15">
        <v>0</v>
      </c>
      <c r="E125" s="26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7">
        <v>0</v>
      </c>
    </row>
    <row r="126" spans="1:16" x14ac:dyDescent="0.25">
      <c r="A126" s="25" t="s">
        <v>317</v>
      </c>
      <c r="B126" s="25" t="s">
        <v>318</v>
      </c>
      <c r="C126" s="15">
        <v>0</v>
      </c>
      <c r="D126" s="15">
        <v>0</v>
      </c>
      <c r="E126" s="2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7">
        <v>0</v>
      </c>
    </row>
    <row r="127" spans="1:16" x14ac:dyDescent="0.25">
      <c r="A127" s="25" t="s">
        <v>319</v>
      </c>
      <c r="B127" s="25" t="s">
        <v>320</v>
      </c>
      <c r="C127" s="15">
        <v>0</v>
      </c>
      <c r="D127" s="15">
        <v>0</v>
      </c>
      <c r="E127" s="26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7">
        <v>0</v>
      </c>
    </row>
    <row r="128" spans="1:16" x14ac:dyDescent="0.25">
      <c r="A128" s="25" t="s">
        <v>321</v>
      </c>
      <c r="B128" s="25" t="s">
        <v>322</v>
      </c>
      <c r="C128" s="15">
        <v>0</v>
      </c>
      <c r="D128" s="15">
        <v>0</v>
      </c>
      <c r="E128" s="2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7">
        <v>0</v>
      </c>
    </row>
    <row r="129" spans="1:16" x14ac:dyDescent="0.25">
      <c r="A129" s="25" t="s">
        <v>323</v>
      </c>
      <c r="B129" s="25" t="s">
        <v>324</v>
      </c>
      <c r="C129" s="15">
        <v>0</v>
      </c>
      <c r="D129" s="15">
        <v>0</v>
      </c>
      <c r="E129" s="2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7">
        <v>0</v>
      </c>
    </row>
    <row r="130" spans="1:16" x14ac:dyDescent="0.25">
      <c r="A130" s="25" t="s">
        <v>325</v>
      </c>
      <c r="B130" s="25" t="s">
        <v>326</v>
      </c>
      <c r="C130" s="15">
        <v>0</v>
      </c>
      <c r="D130" s="15">
        <v>0</v>
      </c>
      <c r="E130" s="2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7">
        <v>0</v>
      </c>
    </row>
    <row r="131" spans="1:16" x14ac:dyDescent="0.25">
      <c r="A131" s="102" t="s">
        <v>327</v>
      </c>
      <c r="B131" s="103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25">
      <c r="A132" s="25" t="s">
        <v>328</v>
      </c>
      <c r="B132" s="25" t="s">
        <v>329</v>
      </c>
      <c r="C132" s="15">
        <v>0</v>
      </c>
      <c r="D132" s="15">
        <v>0</v>
      </c>
      <c r="E132" s="26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7">
        <v>0</v>
      </c>
    </row>
    <row r="133" spans="1:16" x14ac:dyDescent="0.25">
      <c r="A133" s="25" t="s">
        <v>330</v>
      </c>
      <c r="B133" s="25" t="s">
        <v>331</v>
      </c>
      <c r="C133" s="15">
        <v>0</v>
      </c>
      <c r="D133" s="15">
        <v>0</v>
      </c>
      <c r="E133" s="2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7">
        <v>0</v>
      </c>
    </row>
    <row r="134" spans="1:16" x14ac:dyDescent="0.25">
      <c r="A134" s="25" t="s">
        <v>332</v>
      </c>
      <c r="B134" s="25" t="s">
        <v>333</v>
      </c>
      <c r="C134" s="15">
        <v>0</v>
      </c>
      <c r="D134" s="15">
        <v>0</v>
      </c>
      <c r="E134" s="2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7">
        <v>0</v>
      </c>
    </row>
    <row r="135" spans="1:16" x14ac:dyDescent="0.25">
      <c r="A135" s="25" t="s">
        <v>334</v>
      </c>
      <c r="B135" s="25" t="s">
        <v>335</v>
      </c>
      <c r="C135" s="15">
        <v>0</v>
      </c>
      <c r="D135" s="15">
        <v>0</v>
      </c>
      <c r="E135" s="2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7">
        <v>0</v>
      </c>
    </row>
    <row r="136" spans="1:16" x14ac:dyDescent="0.25">
      <c r="A136" s="25" t="s">
        <v>336</v>
      </c>
      <c r="B136" s="25" t="s">
        <v>337</v>
      </c>
      <c r="C136" s="15">
        <v>0</v>
      </c>
      <c r="D136" s="15">
        <v>0</v>
      </c>
      <c r="E136" s="2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7">
        <v>0</v>
      </c>
    </row>
    <row r="137" spans="1:16" x14ac:dyDescent="0.25">
      <c r="A137" s="102" t="s">
        <v>338</v>
      </c>
      <c r="B137" s="103"/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0</v>
      </c>
    </row>
    <row r="138" spans="1:16" x14ac:dyDescent="0.25">
      <c r="A138" s="25" t="s">
        <v>339</v>
      </c>
      <c r="B138" s="25" t="s">
        <v>340</v>
      </c>
      <c r="C138" s="15">
        <v>0</v>
      </c>
      <c r="D138" s="15">
        <v>0</v>
      </c>
      <c r="E138" s="2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7">
        <v>0</v>
      </c>
    </row>
    <row r="139" spans="1:16" x14ac:dyDescent="0.25">
      <c r="A139" s="25" t="s">
        <v>341</v>
      </c>
      <c r="B139" s="25" t="s">
        <v>342</v>
      </c>
      <c r="C139" s="15">
        <v>0</v>
      </c>
      <c r="D139" s="15">
        <v>0</v>
      </c>
      <c r="E139" s="2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7">
        <v>0</v>
      </c>
    </row>
    <row r="140" spans="1:16" x14ac:dyDescent="0.25">
      <c r="A140" s="25" t="s">
        <v>343</v>
      </c>
      <c r="B140" s="25" t="s">
        <v>344</v>
      </c>
      <c r="C140" s="15">
        <v>0</v>
      </c>
      <c r="D140" s="15">
        <v>0</v>
      </c>
      <c r="E140" s="2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7">
        <v>0</v>
      </c>
    </row>
    <row r="141" spans="1:16" x14ac:dyDescent="0.25">
      <c r="A141" s="25" t="s">
        <v>345</v>
      </c>
      <c r="B141" s="25" t="s">
        <v>346</v>
      </c>
      <c r="C141" s="15">
        <v>0</v>
      </c>
      <c r="D141" s="15">
        <v>0</v>
      </c>
      <c r="E141" s="2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7">
        <v>0</v>
      </c>
    </row>
    <row r="142" spans="1:16" x14ac:dyDescent="0.25">
      <c r="A142" s="25" t="s">
        <v>347</v>
      </c>
      <c r="B142" s="25" t="s">
        <v>348</v>
      </c>
      <c r="C142" s="15">
        <v>0</v>
      </c>
      <c r="D142" s="15">
        <v>0</v>
      </c>
      <c r="E142" s="2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7">
        <v>0</v>
      </c>
    </row>
    <row r="143" spans="1:16" ht="22.5" x14ac:dyDescent="0.25">
      <c r="A143" s="25" t="s">
        <v>349</v>
      </c>
      <c r="B143" s="25" t="s">
        <v>350</v>
      </c>
      <c r="C143" s="15">
        <v>0</v>
      </c>
      <c r="D143" s="15">
        <v>0</v>
      </c>
      <c r="E143" s="26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7">
        <v>0</v>
      </c>
    </row>
    <row r="144" spans="1:16" x14ac:dyDescent="0.25">
      <c r="A144" s="102" t="s">
        <v>351</v>
      </c>
      <c r="B144" s="103"/>
      <c r="C144" s="22">
        <v>0</v>
      </c>
      <c r="D144" s="22">
        <v>0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352</v>
      </c>
      <c r="B145" s="25" t="s">
        <v>353</v>
      </c>
      <c r="C145" s="15">
        <v>0</v>
      </c>
      <c r="D145" s="15">
        <v>0</v>
      </c>
      <c r="E145" s="2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7">
        <v>0</v>
      </c>
    </row>
    <row r="146" spans="1:16" x14ac:dyDescent="0.25">
      <c r="A146" s="25" t="s">
        <v>354</v>
      </c>
      <c r="B146" s="25" t="s">
        <v>355</v>
      </c>
      <c r="C146" s="15">
        <v>0</v>
      </c>
      <c r="D146" s="15">
        <v>0</v>
      </c>
      <c r="E146" s="26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7">
        <v>0</v>
      </c>
    </row>
    <row r="147" spans="1:16" x14ac:dyDescent="0.25">
      <c r="A147" s="102" t="s">
        <v>356</v>
      </c>
      <c r="B147" s="103"/>
      <c r="C147" s="22">
        <v>0</v>
      </c>
      <c r="D147" s="22">
        <v>0</v>
      </c>
      <c r="E147" s="23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4">
        <v>0</v>
      </c>
    </row>
    <row r="148" spans="1:16" x14ac:dyDescent="0.25">
      <c r="A148" s="25" t="s">
        <v>357</v>
      </c>
      <c r="B148" s="25" t="s">
        <v>358</v>
      </c>
      <c r="C148" s="15">
        <v>0</v>
      </c>
      <c r="D148" s="15">
        <v>0</v>
      </c>
      <c r="E148" s="2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7">
        <v>0</v>
      </c>
    </row>
    <row r="149" spans="1:16" x14ac:dyDescent="0.25">
      <c r="A149" s="25" t="s">
        <v>359</v>
      </c>
      <c r="B149" s="25" t="s">
        <v>360</v>
      </c>
      <c r="C149" s="15">
        <v>0</v>
      </c>
      <c r="D149" s="15">
        <v>0</v>
      </c>
      <c r="E149" s="2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7">
        <v>0</v>
      </c>
    </row>
    <row r="150" spans="1:16" x14ac:dyDescent="0.25">
      <c r="A150" s="25" t="s">
        <v>361</v>
      </c>
      <c r="B150" s="25" t="s">
        <v>362</v>
      </c>
      <c r="C150" s="15">
        <v>0</v>
      </c>
      <c r="D150" s="15">
        <v>0</v>
      </c>
      <c r="E150" s="2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7">
        <v>0</v>
      </c>
    </row>
    <row r="151" spans="1:16" x14ac:dyDescent="0.25">
      <c r="A151" s="25" t="s">
        <v>363</v>
      </c>
      <c r="B151" s="25" t="s">
        <v>364</v>
      </c>
      <c r="C151" s="15">
        <v>0</v>
      </c>
      <c r="D151" s="15">
        <v>0</v>
      </c>
      <c r="E151" s="2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7">
        <v>0</v>
      </c>
    </row>
    <row r="152" spans="1:16" ht="22.5" x14ac:dyDescent="0.25">
      <c r="A152" s="25" t="s">
        <v>365</v>
      </c>
      <c r="B152" s="25" t="s">
        <v>366</v>
      </c>
      <c r="C152" s="15">
        <v>0</v>
      </c>
      <c r="D152" s="15">
        <v>0</v>
      </c>
      <c r="E152" s="2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7">
        <v>0</v>
      </c>
    </row>
    <row r="153" spans="1:16" x14ac:dyDescent="0.25">
      <c r="A153" s="25" t="s">
        <v>367</v>
      </c>
      <c r="B153" s="25" t="s">
        <v>368</v>
      </c>
      <c r="C153" s="15">
        <v>0</v>
      </c>
      <c r="D153" s="15">
        <v>0</v>
      </c>
      <c r="E153" s="2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7">
        <v>0</v>
      </c>
    </row>
    <row r="154" spans="1:16" x14ac:dyDescent="0.25">
      <c r="A154" s="25" t="s">
        <v>369</v>
      </c>
      <c r="B154" s="25" t="s">
        <v>370</v>
      </c>
      <c r="C154" s="15">
        <v>0</v>
      </c>
      <c r="D154" s="15">
        <v>0</v>
      </c>
      <c r="E154" s="2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7">
        <v>0</v>
      </c>
    </row>
    <row r="155" spans="1:16" x14ac:dyDescent="0.25">
      <c r="A155" s="25" t="s">
        <v>371</v>
      </c>
      <c r="B155" s="25" t="s">
        <v>372</v>
      </c>
      <c r="C155" s="15">
        <v>0</v>
      </c>
      <c r="D155" s="15">
        <v>0</v>
      </c>
      <c r="E155" s="2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7">
        <v>0</v>
      </c>
    </row>
    <row r="156" spans="1:16" x14ac:dyDescent="0.25">
      <c r="A156" s="102" t="s">
        <v>373</v>
      </c>
      <c r="B156" s="103"/>
      <c r="C156" s="22">
        <v>0</v>
      </c>
      <c r="D156" s="22">
        <v>0</v>
      </c>
      <c r="E156" s="23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0</v>
      </c>
    </row>
    <row r="157" spans="1:16" x14ac:dyDescent="0.25">
      <c r="A157" s="25" t="s">
        <v>374</v>
      </c>
      <c r="B157" s="25" t="s">
        <v>375</v>
      </c>
      <c r="C157" s="15">
        <v>0</v>
      </c>
      <c r="D157" s="15">
        <v>0</v>
      </c>
      <c r="E157" s="2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7">
        <v>0</v>
      </c>
    </row>
    <row r="158" spans="1:16" x14ac:dyDescent="0.25">
      <c r="A158" s="25" t="s">
        <v>376</v>
      </c>
      <c r="B158" s="25" t="s">
        <v>377</v>
      </c>
      <c r="C158" s="15">
        <v>0</v>
      </c>
      <c r="D158" s="15">
        <v>0</v>
      </c>
      <c r="E158" s="2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7">
        <v>0</v>
      </c>
    </row>
    <row r="159" spans="1:16" x14ac:dyDescent="0.25">
      <c r="A159" s="25" t="s">
        <v>378</v>
      </c>
      <c r="B159" s="25" t="s">
        <v>379</v>
      </c>
      <c r="C159" s="15">
        <v>0</v>
      </c>
      <c r="D159" s="15">
        <v>0</v>
      </c>
      <c r="E159" s="2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7">
        <v>0</v>
      </c>
    </row>
    <row r="160" spans="1:16" x14ac:dyDescent="0.25">
      <c r="A160" s="25" t="s">
        <v>380</v>
      </c>
      <c r="B160" s="25" t="s">
        <v>381</v>
      </c>
      <c r="C160" s="15">
        <v>0</v>
      </c>
      <c r="D160" s="15">
        <v>0</v>
      </c>
      <c r="E160" s="2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7">
        <v>0</v>
      </c>
    </row>
    <row r="161" spans="1:16" x14ac:dyDescent="0.25">
      <c r="A161" s="25" t="s">
        <v>382</v>
      </c>
      <c r="B161" s="25" t="s">
        <v>383</v>
      </c>
      <c r="C161" s="15">
        <v>0</v>
      </c>
      <c r="D161" s="15">
        <v>0</v>
      </c>
      <c r="E161" s="2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7">
        <v>0</v>
      </c>
    </row>
    <row r="162" spans="1:16" x14ac:dyDescent="0.25">
      <c r="A162" s="25" t="s">
        <v>384</v>
      </c>
      <c r="B162" s="25" t="s">
        <v>385</v>
      </c>
      <c r="C162" s="15">
        <v>0</v>
      </c>
      <c r="D162" s="15">
        <v>0</v>
      </c>
      <c r="E162" s="2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7">
        <v>0</v>
      </c>
    </row>
    <row r="163" spans="1:16" x14ac:dyDescent="0.25">
      <c r="A163" s="25" t="s">
        <v>386</v>
      </c>
      <c r="B163" s="25" t="s">
        <v>387</v>
      </c>
      <c r="C163" s="15">
        <v>0</v>
      </c>
      <c r="D163" s="15">
        <v>0</v>
      </c>
      <c r="E163" s="2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7">
        <v>0</v>
      </c>
    </row>
    <row r="164" spans="1:16" x14ac:dyDescent="0.25">
      <c r="A164" s="25" t="s">
        <v>388</v>
      </c>
      <c r="B164" s="25" t="s">
        <v>389</v>
      </c>
      <c r="C164" s="15">
        <v>0</v>
      </c>
      <c r="D164" s="15">
        <v>0</v>
      </c>
      <c r="E164" s="2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7">
        <v>0</v>
      </c>
    </row>
    <row r="165" spans="1:16" x14ac:dyDescent="0.25">
      <c r="A165" s="25" t="s">
        <v>390</v>
      </c>
      <c r="B165" s="25" t="s">
        <v>391</v>
      </c>
      <c r="C165" s="15">
        <v>0</v>
      </c>
      <c r="D165" s="15">
        <v>0</v>
      </c>
      <c r="E165" s="2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7">
        <v>0</v>
      </c>
    </row>
    <row r="166" spans="1:16" x14ac:dyDescent="0.25">
      <c r="A166" s="102" t="s">
        <v>392</v>
      </c>
      <c r="B166" s="103"/>
      <c r="C166" s="22">
        <v>0</v>
      </c>
      <c r="D166" s="22">
        <v>0</v>
      </c>
      <c r="E166" s="23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9</v>
      </c>
      <c r="O166" s="22">
        <v>0</v>
      </c>
      <c r="P166" s="24">
        <v>0</v>
      </c>
    </row>
    <row r="167" spans="1:16" x14ac:dyDescent="0.25">
      <c r="A167" s="25" t="s">
        <v>393</v>
      </c>
      <c r="B167" s="25" t="s">
        <v>394</v>
      </c>
      <c r="C167" s="15">
        <v>0</v>
      </c>
      <c r="D167" s="15">
        <v>0</v>
      </c>
      <c r="E167" s="2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9</v>
      </c>
      <c r="O167" s="15">
        <v>0</v>
      </c>
      <c r="P167" s="27">
        <v>0</v>
      </c>
    </row>
    <row r="168" spans="1:16" x14ac:dyDescent="0.25">
      <c r="A168" s="25" t="s">
        <v>395</v>
      </c>
      <c r="B168" s="25" t="s">
        <v>396</v>
      </c>
      <c r="C168" s="15">
        <v>0</v>
      </c>
      <c r="D168" s="15">
        <v>0</v>
      </c>
      <c r="E168" s="2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7">
        <v>0</v>
      </c>
    </row>
    <row r="169" spans="1:16" x14ac:dyDescent="0.25">
      <c r="A169" s="25" t="s">
        <v>397</v>
      </c>
      <c r="B169" s="25" t="s">
        <v>398</v>
      </c>
      <c r="C169" s="15">
        <v>0</v>
      </c>
      <c r="D169" s="15">
        <v>0</v>
      </c>
      <c r="E169" s="2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7">
        <v>0</v>
      </c>
    </row>
    <row r="170" spans="1:16" x14ac:dyDescent="0.25">
      <c r="A170" s="25" t="s">
        <v>399</v>
      </c>
      <c r="B170" s="25" t="s">
        <v>400</v>
      </c>
      <c r="C170" s="15">
        <v>0</v>
      </c>
      <c r="D170" s="15">
        <v>0</v>
      </c>
      <c r="E170" s="2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7">
        <v>0</v>
      </c>
    </row>
    <row r="171" spans="1:16" x14ac:dyDescent="0.25">
      <c r="A171" s="25" t="s">
        <v>401</v>
      </c>
      <c r="B171" s="25" t="s">
        <v>402</v>
      </c>
      <c r="C171" s="15">
        <v>0</v>
      </c>
      <c r="D171" s="15">
        <v>0</v>
      </c>
      <c r="E171" s="2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7">
        <v>0</v>
      </c>
    </row>
    <row r="172" spans="1:16" x14ac:dyDescent="0.25">
      <c r="A172" s="25" t="s">
        <v>403</v>
      </c>
      <c r="B172" s="25" t="s">
        <v>404</v>
      </c>
      <c r="C172" s="15">
        <v>0</v>
      </c>
      <c r="D172" s="15">
        <v>0</v>
      </c>
      <c r="E172" s="26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7">
        <v>0</v>
      </c>
    </row>
    <row r="173" spans="1:16" x14ac:dyDescent="0.25">
      <c r="A173" s="25" t="s">
        <v>405</v>
      </c>
      <c r="B173" s="25" t="s">
        <v>406</v>
      </c>
      <c r="C173" s="15">
        <v>0</v>
      </c>
      <c r="D173" s="15">
        <v>0</v>
      </c>
      <c r="E173" s="2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7">
        <v>0</v>
      </c>
    </row>
    <row r="174" spans="1:16" x14ac:dyDescent="0.25">
      <c r="A174" s="25" t="s">
        <v>407</v>
      </c>
      <c r="B174" s="25" t="s">
        <v>408</v>
      </c>
      <c r="C174" s="15">
        <v>0</v>
      </c>
      <c r="D174" s="15">
        <v>0</v>
      </c>
      <c r="E174" s="2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7">
        <v>0</v>
      </c>
    </row>
    <row r="175" spans="1:16" x14ac:dyDescent="0.25">
      <c r="A175" s="25" t="s">
        <v>409</v>
      </c>
      <c r="B175" s="25" t="s">
        <v>410</v>
      </c>
      <c r="C175" s="15">
        <v>0</v>
      </c>
      <c r="D175" s="15">
        <v>0</v>
      </c>
      <c r="E175" s="2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7">
        <v>0</v>
      </c>
    </row>
    <row r="176" spans="1:16" x14ac:dyDescent="0.25">
      <c r="A176" s="25" t="s">
        <v>411</v>
      </c>
      <c r="B176" s="25" t="s">
        <v>412</v>
      </c>
      <c r="C176" s="15">
        <v>0</v>
      </c>
      <c r="D176" s="15">
        <v>0</v>
      </c>
      <c r="E176" s="2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7">
        <v>0</v>
      </c>
    </row>
    <row r="177" spans="1:16" x14ac:dyDescent="0.25">
      <c r="A177" s="25" t="s">
        <v>413</v>
      </c>
      <c r="B177" s="25" t="s">
        <v>414</v>
      </c>
      <c r="C177" s="15">
        <v>0</v>
      </c>
      <c r="D177" s="15">
        <v>0</v>
      </c>
      <c r="E177" s="2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7">
        <v>0</v>
      </c>
    </row>
    <row r="178" spans="1:16" x14ac:dyDescent="0.25">
      <c r="A178" s="102" t="s">
        <v>415</v>
      </c>
      <c r="B178" s="103"/>
      <c r="C178" s="22">
        <v>0</v>
      </c>
      <c r="D178" s="22">
        <v>0</v>
      </c>
      <c r="E178" s="23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0</v>
      </c>
    </row>
    <row r="179" spans="1:16" x14ac:dyDescent="0.25">
      <c r="A179" s="25" t="s">
        <v>416</v>
      </c>
      <c r="B179" s="25" t="s">
        <v>417</v>
      </c>
      <c r="C179" s="15">
        <v>0</v>
      </c>
      <c r="D179" s="15">
        <v>0</v>
      </c>
      <c r="E179" s="2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7">
        <v>0</v>
      </c>
    </row>
    <row r="180" spans="1:16" x14ac:dyDescent="0.25">
      <c r="A180" s="25" t="s">
        <v>418</v>
      </c>
      <c r="B180" s="25" t="s">
        <v>419</v>
      </c>
      <c r="C180" s="15">
        <v>0</v>
      </c>
      <c r="D180" s="15">
        <v>0</v>
      </c>
      <c r="E180" s="2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7">
        <v>0</v>
      </c>
    </row>
    <row r="181" spans="1:16" x14ac:dyDescent="0.25">
      <c r="A181" s="25" t="s">
        <v>420</v>
      </c>
      <c r="B181" s="25" t="s">
        <v>421</v>
      </c>
      <c r="C181" s="15">
        <v>0</v>
      </c>
      <c r="D181" s="15">
        <v>0</v>
      </c>
      <c r="E181" s="2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7">
        <v>0</v>
      </c>
    </row>
    <row r="182" spans="1:16" x14ac:dyDescent="0.25">
      <c r="A182" s="25" t="s">
        <v>422</v>
      </c>
      <c r="B182" s="25" t="s">
        <v>423</v>
      </c>
      <c r="C182" s="15">
        <v>0</v>
      </c>
      <c r="D182" s="15">
        <v>0</v>
      </c>
      <c r="E182" s="2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7">
        <v>0</v>
      </c>
    </row>
    <row r="183" spans="1:16" x14ac:dyDescent="0.25">
      <c r="A183" s="25" t="s">
        <v>424</v>
      </c>
      <c r="B183" s="25" t="s">
        <v>425</v>
      </c>
      <c r="C183" s="15">
        <v>0</v>
      </c>
      <c r="D183" s="15">
        <v>0</v>
      </c>
      <c r="E183" s="2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7">
        <v>0</v>
      </c>
    </row>
    <row r="184" spans="1:16" x14ac:dyDescent="0.25">
      <c r="A184" s="25" t="s">
        <v>426</v>
      </c>
      <c r="B184" s="25" t="s">
        <v>427</v>
      </c>
      <c r="C184" s="15">
        <v>0</v>
      </c>
      <c r="D184" s="15">
        <v>0</v>
      </c>
      <c r="E184" s="2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7">
        <v>0</v>
      </c>
    </row>
    <row r="185" spans="1:16" x14ac:dyDescent="0.25">
      <c r="A185" s="25" t="s">
        <v>428</v>
      </c>
      <c r="B185" s="25" t="s">
        <v>429</v>
      </c>
      <c r="C185" s="15">
        <v>0</v>
      </c>
      <c r="D185" s="15">
        <v>0</v>
      </c>
      <c r="E185" s="2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7">
        <v>0</v>
      </c>
    </row>
    <row r="186" spans="1:16" x14ac:dyDescent="0.25">
      <c r="A186" s="102" t="s">
        <v>430</v>
      </c>
      <c r="B186" s="103"/>
      <c r="C186" s="22">
        <v>0</v>
      </c>
      <c r="D186" s="22">
        <v>1</v>
      </c>
      <c r="E186" s="23">
        <v>-1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4">
        <v>0</v>
      </c>
    </row>
    <row r="187" spans="1:16" x14ac:dyDescent="0.25">
      <c r="A187" s="25" t="s">
        <v>431</v>
      </c>
      <c r="B187" s="25" t="s">
        <v>432</v>
      </c>
      <c r="C187" s="15">
        <v>0</v>
      </c>
      <c r="D187" s="15">
        <v>0</v>
      </c>
      <c r="E187" s="26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7">
        <v>0</v>
      </c>
    </row>
    <row r="188" spans="1:16" x14ac:dyDescent="0.25">
      <c r="A188" s="25" t="s">
        <v>433</v>
      </c>
      <c r="B188" s="25" t="s">
        <v>434</v>
      </c>
      <c r="C188" s="15">
        <v>0</v>
      </c>
      <c r="D188" s="15">
        <v>0</v>
      </c>
      <c r="E188" s="2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7">
        <v>0</v>
      </c>
    </row>
    <row r="189" spans="1:16" x14ac:dyDescent="0.25">
      <c r="A189" s="25" t="s">
        <v>435</v>
      </c>
      <c r="B189" s="25" t="s">
        <v>436</v>
      </c>
      <c r="C189" s="15">
        <v>0</v>
      </c>
      <c r="D189" s="15">
        <v>1</v>
      </c>
      <c r="E189" s="26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7">
        <v>0</v>
      </c>
    </row>
    <row r="190" spans="1:16" x14ac:dyDescent="0.25">
      <c r="A190" s="25" t="s">
        <v>437</v>
      </c>
      <c r="B190" s="25" t="s">
        <v>438</v>
      </c>
      <c r="C190" s="15">
        <v>0</v>
      </c>
      <c r="D190" s="15">
        <v>0</v>
      </c>
      <c r="E190" s="2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7">
        <v>0</v>
      </c>
    </row>
    <row r="191" spans="1:16" ht="22.5" x14ac:dyDescent="0.25">
      <c r="A191" s="25" t="s">
        <v>439</v>
      </c>
      <c r="B191" s="25" t="s">
        <v>440</v>
      </c>
      <c r="C191" s="15">
        <v>0</v>
      </c>
      <c r="D191" s="15">
        <v>0</v>
      </c>
      <c r="E191" s="2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7">
        <v>0</v>
      </c>
    </row>
    <row r="192" spans="1:16" x14ac:dyDescent="0.25">
      <c r="A192" s="25" t="s">
        <v>441</v>
      </c>
      <c r="B192" s="25" t="s">
        <v>442</v>
      </c>
      <c r="C192" s="15">
        <v>0</v>
      </c>
      <c r="D192" s="15">
        <v>0</v>
      </c>
      <c r="E192" s="2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7">
        <v>0</v>
      </c>
    </row>
    <row r="193" spans="1:16" x14ac:dyDescent="0.25">
      <c r="A193" s="25" t="s">
        <v>443</v>
      </c>
      <c r="B193" s="25" t="s">
        <v>444</v>
      </c>
      <c r="C193" s="15">
        <v>0</v>
      </c>
      <c r="D193" s="15">
        <v>0</v>
      </c>
      <c r="E193" s="2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7">
        <v>0</v>
      </c>
    </row>
    <row r="194" spans="1:16" x14ac:dyDescent="0.25">
      <c r="A194" s="25" t="s">
        <v>445</v>
      </c>
      <c r="B194" s="25" t="s">
        <v>446</v>
      </c>
      <c r="C194" s="15">
        <v>0</v>
      </c>
      <c r="D194" s="15">
        <v>0</v>
      </c>
      <c r="E194" s="2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7">
        <v>0</v>
      </c>
    </row>
    <row r="195" spans="1:16" x14ac:dyDescent="0.25">
      <c r="A195" s="25" t="s">
        <v>447</v>
      </c>
      <c r="B195" s="25" t="s">
        <v>448</v>
      </c>
      <c r="C195" s="15">
        <v>0</v>
      </c>
      <c r="D195" s="15">
        <v>0</v>
      </c>
      <c r="E195" s="2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7">
        <v>0</v>
      </c>
    </row>
    <row r="196" spans="1:16" x14ac:dyDescent="0.25">
      <c r="A196" s="25" t="s">
        <v>449</v>
      </c>
      <c r="B196" s="25" t="s">
        <v>450</v>
      </c>
      <c r="C196" s="15">
        <v>0</v>
      </c>
      <c r="D196" s="15">
        <v>0</v>
      </c>
      <c r="E196" s="2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7">
        <v>0</v>
      </c>
    </row>
    <row r="197" spans="1:16" x14ac:dyDescent="0.25">
      <c r="A197" s="25" t="s">
        <v>451</v>
      </c>
      <c r="B197" s="25" t="s">
        <v>452</v>
      </c>
      <c r="C197" s="15">
        <v>0</v>
      </c>
      <c r="D197" s="15">
        <v>0</v>
      </c>
      <c r="E197" s="2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7">
        <v>0</v>
      </c>
    </row>
    <row r="198" spans="1:16" x14ac:dyDescent="0.25">
      <c r="A198" s="25" t="s">
        <v>453</v>
      </c>
      <c r="B198" s="25" t="s">
        <v>454</v>
      </c>
      <c r="C198" s="15">
        <v>0</v>
      </c>
      <c r="D198" s="15">
        <v>0</v>
      </c>
      <c r="E198" s="2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7">
        <v>0</v>
      </c>
    </row>
    <row r="199" spans="1:16" x14ac:dyDescent="0.25">
      <c r="A199" s="25" t="s">
        <v>455</v>
      </c>
      <c r="B199" s="25" t="s">
        <v>456</v>
      </c>
      <c r="C199" s="15">
        <v>0</v>
      </c>
      <c r="D199" s="15">
        <v>0</v>
      </c>
      <c r="E199" s="2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7">
        <v>0</v>
      </c>
    </row>
    <row r="200" spans="1:16" x14ac:dyDescent="0.25">
      <c r="A200" s="25" t="s">
        <v>457</v>
      </c>
      <c r="B200" s="25" t="s">
        <v>458</v>
      </c>
      <c r="C200" s="15">
        <v>0</v>
      </c>
      <c r="D200" s="15">
        <v>0</v>
      </c>
      <c r="E200" s="2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7">
        <v>0</v>
      </c>
    </row>
    <row r="201" spans="1:16" x14ac:dyDescent="0.25">
      <c r="A201" s="102" t="s">
        <v>459</v>
      </c>
      <c r="B201" s="103"/>
      <c r="C201" s="22">
        <v>0</v>
      </c>
      <c r="D201" s="22">
        <v>1</v>
      </c>
      <c r="E201" s="23">
        <v>-1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3</v>
      </c>
      <c r="O201" s="22">
        <v>0</v>
      </c>
      <c r="P201" s="24">
        <v>0</v>
      </c>
    </row>
    <row r="202" spans="1:16" x14ac:dyDescent="0.25">
      <c r="A202" s="25" t="s">
        <v>460</v>
      </c>
      <c r="B202" s="25" t="s">
        <v>461</v>
      </c>
      <c r="C202" s="15">
        <v>0</v>
      </c>
      <c r="D202" s="15">
        <v>1</v>
      </c>
      <c r="E202" s="26">
        <v>-1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2</v>
      </c>
      <c r="O202" s="15">
        <v>0</v>
      </c>
      <c r="P202" s="27">
        <v>0</v>
      </c>
    </row>
    <row r="203" spans="1:16" x14ac:dyDescent="0.25">
      <c r="A203" s="25" t="s">
        <v>462</v>
      </c>
      <c r="B203" s="25" t="s">
        <v>463</v>
      </c>
      <c r="C203" s="15">
        <v>0</v>
      </c>
      <c r="D203" s="15">
        <v>0</v>
      </c>
      <c r="E203" s="2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7">
        <v>0</v>
      </c>
    </row>
    <row r="204" spans="1:16" x14ac:dyDescent="0.25">
      <c r="A204" s="25" t="s">
        <v>464</v>
      </c>
      <c r="B204" s="25" t="s">
        <v>465</v>
      </c>
      <c r="C204" s="15">
        <v>0</v>
      </c>
      <c r="D204" s="15">
        <v>0</v>
      </c>
      <c r="E204" s="2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7">
        <v>0</v>
      </c>
    </row>
    <row r="205" spans="1:16" x14ac:dyDescent="0.25">
      <c r="A205" s="25" t="s">
        <v>466</v>
      </c>
      <c r="B205" s="25" t="s">
        <v>467</v>
      </c>
      <c r="C205" s="15">
        <v>0</v>
      </c>
      <c r="D205" s="15">
        <v>0</v>
      </c>
      <c r="E205" s="2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7">
        <v>0</v>
      </c>
    </row>
    <row r="206" spans="1:16" x14ac:dyDescent="0.25">
      <c r="A206" s="25" t="s">
        <v>468</v>
      </c>
      <c r="B206" s="25" t="s">
        <v>469</v>
      </c>
      <c r="C206" s="15">
        <v>0</v>
      </c>
      <c r="D206" s="15">
        <v>0</v>
      </c>
      <c r="E206" s="2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7">
        <v>0</v>
      </c>
    </row>
    <row r="207" spans="1:16" x14ac:dyDescent="0.25">
      <c r="A207" s="25" t="s">
        <v>470</v>
      </c>
      <c r="B207" s="25" t="s">
        <v>471</v>
      </c>
      <c r="C207" s="15">
        <v>0</v>
      </c>
      <c r="D207" s="15">
        <v>0</v>
      </c>
      <c r="E207" s="2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7">
        <v>0</v>
      </c>
    </row>
    <row r="208" spans="1:16" ht="22.5" x14ac:dyDescent="0.25">
      <c r="A208" s="25" t="s">
        <v>472</v>
      </c>
      <c r="B208" s="25" t="s">
        <v>473</v>
      </c>
      <c r="C208" s="15">
        <v>0</v>
      </c>
      <c r="D208" s="15">
        <v>0</v>
      </c>
      <c r="E208" s="2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7">
        <v>0</v>
      </c>
    </row>
    <row r="209" spans="1:16" x14ac:dyDescent="0.25">
      <c r="A209" s="25" t="s">
        <v>474</v>
      </c>
      <c r="B209" s="25" t="s">
        <v>475</v>
      </c>
      <c r="C209" s="15">
        <v>0</v>
      </c>
      <c r="D209" s="15">
        <v>0</v>
      </c>
      <c r="E209" s="26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7">
        <v>0</v>
      </c>
    </row>
    <row r="210" spans="1:16" x14ac:dyDescent="0.25">
      <c r="A210" s="25" t="s">
        <v>476</v>
      </c>
      <c r="B210" s="25" t="s">
        <v>477</v>
      </c>
      <c r="C210" s="15">
        <v>0</v>
      </c>
      <c r="D210" s="15">
        <v>0</v>
      </c>
      <c r="E210" s="2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7">
        <v>0</v>
      </c>
    </row>
    <row r="211" spans="1:16" x14ac:dyDescent="0.25">
      <c r="A211" s="25" t="s">
        <v>478</v>
      </c>
      <c r="B211" s="25" t="s">
        <v>479</v>
      </c>
      <c r="C211" s="15">
        <v>0</v>
      </c>
      <c r="D211" s="15">
        <v>0</v>
      </c>
      <c r="E211" s="2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7">
        <v>0</v>
      </c>
    </row>
    <row r="212" spans="1:16" x14ac:dyDescent="0.25">
      <c r="A212" s="25" t="s">
        <v>480</v>
      </c>
      <c r="B212" s="25" t="s">
        <v>481</v>
      </c>
      <c r="C212" s="15">
        <v>0</v>
      </c>
      <c r="D212" s="15">
        <v>0</v>
      </c>
      <c r="E212" s="2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7">
        <v>0</v>
      </c>
    </row>
    <row r="213" spans="1:16" x14ac:dyDescent="0.25">
      <c r="A213" s="25" t="s">
        <v>482</v>
      </c>
      <c r="B213" s="25" t="s">
        <v>483</v>
      </c>
      <c r="C213" s="15">
        <v>0</v>
      </c>
      <c r="D213" s="15">
        <v>0</v>
      </c>
      <c r="E213" s="2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7">
        <v>0</v>
      </c>
    </row>
    <row r="214" spans="1:16" x14ac:dyDescent="0.25">
      <c r="A214" s="25" t="s">
        <v>484</v>
      </c>
      <c r="B214" s="25" t="s">
        <v>485</v>
      </c>
      <c r="C214" s="15">
        <v>0</v>
      </c>
      <c r="D214" s="15">
        <v>0</v>
      </c>
      <c r="E214" s="2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7">
        <v>0</v>
      </c>
    </row>
    <row r="215" spans="1:16" x14ac:dyDescent="0.25">
      <c r="A215" s="25" t="s">
        <v>486</v>
      </c>
      <c r="B215" s="25" t="s">
        <v>487</v>
      </c>
      <c r="C215" s="15">
        <v>0</v>
      </c>
      <c r="D215" s="15">
        <v>0</v>
      </c>
      <c r="E215" s="2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7">
        <v>0</v>
      </c>
    </row>
    <row r="216" spans="1:16" x14ac:dyDescent="0.25">
      <c r="A216" s="25" t="s">
        <v>488</v>
      </c>
      <c r="B216" s="25" t="s">
        <v>489</v>
      </c>
      <c r="C216" s="15">
        <v>0</v>
      </c>
      <c r="D216" s="15">
        <v>0</v>
      </c>
      <c r="E216" s="26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7">
        <v>0</v>
      </c>
    </row>
    <row r="217" spans="1:16" x14ac:dyDescent="0.25">
      <c r="A217" s="25" t="s">
        <v>490</v>
      </c>
      <c r="B217" s="25" t="s">
        <v>491</v>
      </c>
      <c r="C217" s="15">
        <v>0</v>
      </c>
      <c r="D217" s="15">
        <v>0</v>
      </c>
      <c r="E217" s="2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7">
        <v>0</v>
      </c>
    </row>
    <row r="218" spans="1:16" ht="22.5" x14ac:dyDescent="0.25">
      <c r="A218" s="25" t="s">
        <v>492</v>
      </c>
      <c r="B218" s="25" t="s">
        <v>493</v>
      </c>
      <c r="C218" s="15">
        <v>0</v>
      </c>
      <c r="D218" s="15">
        <v>0</v>
      </c>
      <c r="E218" s="2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7">
        <v>0</v>
      </c>
    </row>
    <row r="219" spans="1:16" ht="22.5" x14ac:dyDescent="0.25">
      <c r="A219" s="25" t="s">
        <v>494</v>
      </c>
      <c r="B219" s="25" t="s">
        <v>495</v>
      </c>
      <c r="C219" s="15">
        <v>0</v>
      </c>
      <c r="D219" s="15">
        <v>0</v>
      </c>
      <c r="E219" s="2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7">
        <v>0</v>
      </c>
    </row>
    <row r="220" spans="1:16" ht="22.5" x14ac:dyDescent="0.25">
      <c r="A220" s="25" t="s">
        <v>496</v>
      </c>
      <c r="B220" s="25" t="s">
        <v>497</v>
      </c>
      <c r="C220" s="15">
        <v>0</v>
      </c>
      <c r="D220" s="15">
        <v>0</v>
      </c>
      <c r="E220" s="2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7">
        <v>0</v>
      </c>
    </row>
    <row r="221" spans="1:16" ht="22.5" x14ac:dyDescent="0.25">
      <c r="A221" s="25" t="s">
        <v>498</v>
      </c>
      <c r="B221" s="25" t="s">
        <v>499</v>
      </c>
      <c r="C221" s="15">
        <v>0</v>
      </c>
      <c r="D221" s="15">
        <v>0</v>
      </c>
      <c r="E221" s="2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7">
        <v>0</v>
      </c>
    </row>
    <row r="222" spans="1:16" ht="22.5" x14ac:dyDescent="0.25">
      <c r="A222" s="25" t="s">
        <v>500</v>
      </c>
      <c r="B222" s="25" t="s">
        <v>501</v>
      </c>
      <c r="C222" s="15">
        <v>0</v>
      </c>
      <c r="D222" s="15">
        <v>0</v>
      </c>
      <c r="E222" s="2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7">
        <v>0</v>
      </c>
    </row>
    <row r="223" spans="1:16" x14ac:dyDescent="0.25">
      <c r="A223" s="102" t="s">
        <v>502</v>
      </c>
      <c r="B223" s="103"/>
      <c r="C223" s="22">
        <v>0</v>
      </c>
      <c r="D223" s="22">
        <v>0</v>
      </c>
      <c r="E223" s="23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6</v>
      </c>
      <c r="O223" s="22">
        <v>0</v>
      </c>
      <c r="P223" s="24">
        <v>0</v>
      </c>
    </row>
    <row r="224" spans="1:16" x14ac:dyDescent="0.25">
      <c r="A224" s="25" t="s">
        <v>503</v>
      </c>
      <c r="B224" s="25" t="s">
        <v>504</v>
      </c>
      <c r="C224" s="15">
        <v>0</v>
      </c>
      <c r="D224" s="15">
        <v>0</v>
      </c>
      <c r="E224" s="2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6</v>
      </c>
      <c r="O224" s="15">
        <v>0</v>
      </c>
      <c r="P224" s="27">
        <v>0</v>
      </c>
    </row>
    <row r="225" spans="1:16" x14ac:dyDescent="0.25">
      <c r="A225" s="25" t="s">
        <v>505</v>
      </c>
      <c r="B225" s="25" t="s">
        <v>506</v>
      </c>
      <c r="C225" s="15">
        <v>0</v>
      </c>
      <c r="D225" s="15">
        <v>0</v>
      </c>
      <c r="E225" s="2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7">
        <v>0</v>
      </c>
    </row>
    <row r="226" spans="1:16" x14ac:dyDescent="0.25">
      <c r="A226" s="25" t="s">
        <v>507</v>
      </c>
      <c r="B226" s="25" t="s">
        <v>508</v>
      </c>
      <c r="C226" s="15">
        <v>0</v>
      </c>
      <c r="D226" s="15">
        <v>0</v>
      </c>
      <c r="E226" s="2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7">
        <v>0</v>
      </c>
    </row>
    <row r="227" spans="1:16" x14ac:dyDescent="0.25">
      <c r="A227" s="25" t="s">
        <v>509</v>
      </c>
      <c r="B227" s="25" t="s">
        <v>510</v>
      </c>
      <c r="C227" s="15">
        <v>0</v>
      </c>
      <c r="D227" s="15">
        <v>0</v>
      </c>
      <c r="E227" s="2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7">
        <v>0</v>
      </c>
    </row>
    <row r="228" spans="1:16" x14ac:dyDescent="0.25">
      <c r="A228" s="25" t="s">
        <v>511</v>
      </c>
      <c r="B228" s="25" t="s">
        <v>512</v>
      </c>
      <c r="C228" s="15">
        <v>0</v>
      </c>
      <c r="D228" s="15">
        <v>0</v>
      </c>
      <c r="E228" s="2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7">
        <v>0</v>
      </c>
    </row>
    <row r="229" spans="1:16" x14ac:dyDescent="0.25">
      <c r="A229" s="25" t="s">
        <v>513</v>
      </c>
      <c r="B229" s="25" t="s">
        <v>514</v>
      </c>
      <c r="C229" s="15">
        <v>0</v>
      </c>
      <c r="D229" s="15">
        <v>0</v>
      </c>
      <c r="E229" s="2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7">
        <v>0</v>
      </c>
    </row>
    <row r="230" spans="1:16" x14ac:dyDescent="0.25">
      <c r="A230" s="25" t="s">
        <v>515</v>
      </c>
      <c r="B230" s="25" t="s">
        <v>516</v>
      </c>
      <c r="C230" s="15">
        <v>0</v>
      </c>
      <c r="D230" s="15">
        <v>0</v>
      </c>
      <c r="E230" s="2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7">
        <v>0</v>
      </c>
    </row>
    <row r="231" spans="1:16" x14ac:dyDescent="0.25">
      <c r="A231" s="25" t="s">
        <v>517</v>
      </c>
      <c r="B231" s="25" t="s">
        <v>518</v>
      </c>
      <c r="C231" s="15">
        <v>0</v>
      </c>
      <c r="D231" s="15">
        <v>0</v>
      </c>
      <c r="E231" s="2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7">
        <v>0</v>
      </c>
    </row>
    <row r="232" spans="1:16" x14ac:dyDescent="0.25">
      <c r="A232" s="25" t="s">
        <v>519</v>
      </c>
      <c r="B232" s="25" t="s">
        <v>520</v>
      </c>
      <c r="C232" s="15">
        <v>0</v>
      </c>
      <c r="D232" s="15">
        <v>0</v>
      </c>
      <c r="E232" s="2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7">
        <v>0</v>
      </c>
    </row>
    <row r="233" spans="1:16" x14ac:dyDescent="0.25">
      <c r="A233" s="25" t="s">
        <v>521</v>
      </c>
      <c r="B233" s="25" t="s">
        <v>522</v>
      </c>
      <c r="C233" s="15">
        <v>0</v>
      </c>
      <c r="D233" s="15">
        <v>0</v>
      </c>
      <c r="E233" s="2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7">
        <v>0</v>
      </c>
    </row>
    <row r="234" spans="1:16" x14ac:dyDescent="0.25">
      <c r="A234" s="25" t="s">
        <v>523</v>
      </c>
      <c r="B234" s="25" t="s">
        <v>524</v>
      </c>
      <c r="C234" s="15">
        <v>0</v>
      </c>
      <c r="D234" s="15">
        <v>0</v>
      </c>
      <c r="E234" s="2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7">
        <v>0</v>
      </c>
    </row>
    <row r="235" spans="1:16" ht="22.5" x14ac:dyDescent="0.25">
      <c r="A235" s="25" t="s">
        <v>525</v>
      </c>
      <c r="B235" s="25" t="s">
        <v>526</v>
      </c>
      <c r="C235" s="15">
        <v>0</v>
      </c>
      <c r="D235" s="15">
        <v>0</v>
      </c>
      <c r="E235" s="2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7">
        <v>0</v>
      </c>
    </row>
    <row r="236" spans="1:16" x14ac:dyDescent="0.25">
      <c r="A236" s="25" t="s">
        <v>527</v>
      </c>
      <c r="B236" s="25" t="s">
        <v>528</v>
      </c>
      <c r="C236" s="15">
        <v>0</v>
      </c>
      <c r="D236" s="15">
        <v>0</v>
      </c>
      <c r="E236" s="2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7">
        <v>0</v>
      </c>
    </row>
    <row r="237" spans="1:16" x14ac:dyDescent="0.25">
      <c r="A237" s="25" t="s">
        <v>529</v>
      </c>
      <c r="B237" s="25" t="s">
        <v>530</v>
      </c>
      <c r="C237" s="15">
        <v>0</v>
      </c>
      <c r="D237" s="15">
        <v>0</v>
      </c>
      <c r="E237" s="2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7">
        <v>0</v>
      </c>
    </row>
    <row r="238" spans="1:16" ht="22.5" x14ac:dyDescent="0.25">
      <c r="A238" s="25" t="s">
        <v>531</v>
      </c>
      <c r="B238" s="25" t="s">
        <v>532</v>
      </c>
      <c r="C238" s="15">
        <v>0</v>
      </c>
      <c r="D238" s="15">
        <v>0</v>
      </c>
      <c r="E238" s="2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7">
        <v>0</v>
      </c>
    </row>
    <row r="239" spans="1:16" x14ac:dyDescent="0.25">
      <c r="A239" s="25" t="s">
        <v>533</v>
      </c>
      <c r="B239" s="25" t="s">
        <v>534</v>
      </c>
      <c r="C239" s="15">
        <v>0</v>
      </c>
      <c r="D239" s="15">
        <v>0</v>
      </c>
      <c r="E239" s="2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7">
        <v>0</v>
      </c>
    </row>
    <row r="240" spans="1:16" x14ac:dyDescent="0.25">
      <c r="A240" s="25" t="s">
        <v>535</v>
      </c>
      <c r="B240" s="25" t="s">
        <v>536</v>
      </c>
      <c r="C240" s="15">
        <v>0</v>
      </c>
      <c r="D240" s="15">
        <v>0</v>
      </c>
      <c r="E240" s="2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7">
        <v>0</v>
      </c>
    </row>
    <row r="241" spans="1:16" ht="22.5" x14ac:dyDescent="0.25">
      <c r="A241" s="25" t="s">
        <v>537</v>
      </c>
      <c r="B241" s="25" t="s">
        <v>538</v>
      </c>
      <c r="C241" s="15">
        <v>0</v>
      </c>
      <c r="D241" s="15">
        <v>0</v>
      </c>
      <c r="E241" s="2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7">
        <v>0</v>
      </c>
    </row>
    <row r="242" spans="1:16" ht="22.5" x14ac:dyDescent="0.25">
      <c r="A242" s="25" t="s">
        <v>539</v>
      </c>
      <c r="B242" s="25" t="s">
        <v>540</v>
      </c>
      <c r="C242" s="15">
        <v>0</v>
      </c>
      <c r="D242" s="15">
        <v>0</v>
      </c>
      <c r="E242" s="2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7">
        <v>0</v>
      </c>
    </row>
    <row r="243" spans="1:16" ht="22.5" x14ac:dyDescent="0.25">
      <c r="A243" s="25" t="s">
        <v>541</v>
      </c>
      <c r="B243" s="25" t="s">
        <v>542</v>
      </c>
      <c r="C243" s="15">
        <v>0</v>
      </c>
      <c r="D243" s="15">
        <v>0</v>
      </c>
      <c r="E243" s="2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7">
        <v>0</v>
      </c>
    </row>
    <row r="244" spans="1:16" x14ac:dyDescent="0.25">
      <c r="A244" s="102" t="s">
        <v>543</v>
      </c>
      <c r="B244" s="103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4">
        <v>0</v>
      </c>
    </row>
    <row r="245" spans="1:16" x14ac:dyDescent="0.25">
      <c r="A245" s="25" t="s">
        <v>544</v>
      </c>
      <c r="B245" s="25" t="s">
        <v>545</v>
      </c>
      <c r="C245" s="15">
        <v>0</v>
      </c>
      <c r="D245" s="15">
        <v>0</v>
      </c>
      <c r="E245" s="2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7">
        <v>0</v>
      </c>
    </row>
    <row r="246" spans="1:16" x14ac:dyDescent="0.25">
      <c r="A246" s="25" t="s">
        <v>546</v>
      </c>
      <c r="B246" s="25" t="s">
        <v>547</v>
      </c>
      <c r="C246" s="15">
        <v>0</v>
      </c>
      <c r="D246" s="15">
        <v>0</v>
      </c>
      <c r="E246" s="2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7">
        <v>0</v>
      </c>
    </row>
    <row r="247" spans="1:16" x14ac:dyDescent="0.25">
      <c r="A247" s="25" t="s">
        <v>548</v>
      </c>
      <c r="B247" s="25" t="s">
        <v>549</v>
      </c>
      <c r="C247" s="15">
        <v>0</v>
      </c>
      <c r="D247" s="15">
        <v>0</v>
      </c>
      <c r="E247" s="2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7">
        <v>0</v>
      </c>
    </row>
    <row r="248" spans="1:16" x14ac:dyDescent="0.25">
      <c r="A248" s="25" t="s">
        <v>550</v>
      </c>
      <c r="B248" s="25" t="s">
        <v>551</v>
      </c>
      <c r="C248" s="15">
        <v>0</v>
      </c>
      <c r="D248" s="15">
        <v>0</v>
      </c>
      <c r="E248" s="2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7">
        <v>0</v>
      </c>
    </row>
    <row r="249" spans="1:16" x14ac:dyDescent="0.25">
      <c r="A249" s="25" t="s">
        <v>552</v>
      </c>
      <c r="B249" s="25" t="s">
        <v>553</v>
      </c>
      <c r="C249" s="15">
        <v>0</v>
      </c>
      <c r="D249" s="15">
        <v>0</v>
      </c>
      <c r="E249" s="2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7">
        <v>0</v>
      </c>
    </row>
    <row r="250" spans="1:16" x14ac:dyDescent="0.25">
      <c r="A250" s="25" t="s">
        <v>554</v>
      </c>
      <c r="B250" s="25" t="s">
        <v>555</v>
      </c>
      <c r="C250" s="15">
        <v>0</v>
      </c>
      <c r="D250" s="15">
        <v>0</v>
      </c>
      <c r="E250" s="2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7">
        <v>0</v>
      </c>
    </row>
    <row r="251" spans="1:16" x14ac:dyDescent="0.25">
      <c r="A251" s="25" t="s">
        <v>556</v>
      </c>
      <c r="B251" s="25" t="s">
        <v>557</v>
      </c>
      <c r="C251" s="15">
        <v>0</v>
      </c>
      <c r="D251" s="15">
        <v>0</v>
      </c>
      <c r="E251" s="2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7">
        <v>0</v>
      </c>
    </row>
    <row r="252" spans="1:16" x14ac:dyDescent="0.25">
      <c r="A252" s="25" t="s">
        <v>558</v>
      </c>
      <c r="B252" s="25" t="s">
        <v>559</v>
      </c>
      <c r="C252" s="15">
        <v>0</v>
      </c>
      <c r="D252" s="15">
        <v>0</v>
      </c>
      <c r="E252" s="2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7">
        <v>0</v>
      </c>
    </row>
    <row r="253" spans="1:16" x14ac:dyDescent="0.25">
      <c r="A253" s="25" t="s">
        <v>560</v>
      </c>
      <c r="B253" s="25" t="s">
        <v>561</v>
      </c>
      <c r="C253" s="15">
        <v>0</v>
      </c>
      <c r="D253" s="15">
        <v>0</v>
      </c>
      <c r="E253" s="2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7">
        <v>0</v>
      </c>
    </row>
    <row r="254" spans="1:16" x14ac:dyDescent="0.25">
      <c r="A254" s="25" t="s">
        <v>562</v>
      </c>
      <c r="B254" s="25" t="s">
        <v>563</v>
      </c>
      <c r="C254" s="15">
        <v>0</v>
      </c>
      <c r="D254" s="15">
        <v>0</v>
      </c>
      <c r="E254" s="2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7">
        <v>0</v>
      </c>
    </row>
    <row r="255" spans="1:16" x14ac:dyDescent="0.25">
      <c r="A255" s="25" t="s">
        <v>564</v>
      </c>
      <c r="B255" s="25" t="s">
        <v>565</v>
      </c>
      <c r="C255" s="15">
        <v>0</v>
      </c>
      <c r="D255" s="15">
        <v>0</v>
      </c>
      <c r="E255" s="2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7">
        <v>0</v>
      </c>
    </row>
    <row r="256" spans="1:16" x14ac:dyDescent="0.25">
      <c r="A256" s="25" t="s">
        <v>566</v>
      </c>
      <c r="B256" s="25" t="s">
        <v>567</v>
      </c>
      <c r="C256" s="15">
        <v>0</v>
      </c>
      <c r="D256" s="15">
        <v>0</v>
      </c>
      <c r="E256" s="2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7">
        <v>0</v>
      </c>
    </row>
    <row r="257" spans="1:16" x14ac:dyDescent="0.25">
      <c r="A257" s="25" t="s">
        <v>568</v>
      </c>
      <c r="B257" s="25" t="s">
        <v>569</v>
      </c>
      <c r="C257" s="15">
        <v>0</v>
      </c>
      <c r="D257" s="15">
        <v>0</v>
      </c>
      <c r="E257" s="2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7">
        <v>0</v>
      </c>
    </row>
    <row r="258" spans="1:16" x14ac:dyDescent="0.25">
      <c r="A258" s="25" t="s">
        <v>570</v>
      </c>
      <c r="B258" s="25" t="s">
        <v>571</v>
      </c>
      <c r="C258" s="15">
        <v>0</v>
      </c>
      <c r="D258" s="15">
        <v>0</v>
      </c>
      <c r="E258" s="2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7">
        <v>0</v>
      </c>
    </row>
    <row r="259" spans="1:16" x14ac:dyDescent="0.25">
      <c r="A259" s="25" t="s">
        <v>572</v>
      </c>
      <c r="B259" s="25" t="s">
        <v>573</v>
      </c>
      <c r="C259" s="15">
        <v>0</v>
      </c>
      <c r="D259" s="15">
        <v>0</v>
      </c>
      <c r="E259" s="2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7">
        <v>0</v>
      </c>
    </row>
    <row r="260" spans="1:16" x14ac:dyDescent="0.25">
      <c r="A260" s="25" t="s">
        <v>574</v>
      </c>
      <c r="B260" s="25" t="s">
        <v>575</v>
      </c>
      <c r="C260" s="15">
        <v>0</v>
      </c>
      <c r="D260" s="15">
        <v>0</v>
      </c>
      <c r="E260" s="2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7">
        <v>0</v>
      </c>
    </row>
    <row r="261" spans="1:16" ht="22.5" x14ac:dyDescent="0.25">
      <c r="A261" s="25" t="s">
        <v>576</v>
      </c>
      <c r="B261" s="25" t="s">
        <v>577</v>
      </c>
      <c r="C261" s="15">
        <v>0</v>
      </c>
      <c r="D261" s="15">
        <v>0</v>
      </c>
      <c r="E261" s="2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7">
        <v>0</v>
      </c>
    </row>
    <row r="262" spans="1:16" ht="22.5" x14ac:dyDescent="0.25">
      <c r="A262" s="25" t="s">
        <v>578</v>
      </c>
      <c r="B262" s="25" t="s">
        <v>579</v>
      </c>
      <c r="C262" s="15">
        <v>0</v>
      </c>
      <c r="D262" s="15">
        <v>0</v>
      </c>
      <c r="E262" s="2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7">
        <v>0</v>
      </c>
    </row>
    <row r="263" spans="1:16" ht="22.5" x14ac:dyDescent="0.25">
      <c r="A263" s="25" t="s">
        <v>580</v>
      </c>
      <c r="B263" s="25" t="s">
        <v>581</v>
      </c>
      <c r="C263" s="15">
        <v>0</v>
      </c>
      <c r="D263" s="15">
        <v>0</v>
      </c>
      <c r="E263" s="2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7">
        <v>0</v>
      </c>
    </row>
    <row r="264" spans="1:16" x14ac:dyDescent="0.25">
      <c r="A264" s="25" t="s">
        <v>582</v>
      </c>
      <c r="B264" s="25" t="s">
        <v>583</v>
      </c>
      <c r="C264" s="15">
        <v>0</v>
      </c>
      <c r="D264" s="15">
        <v>0</v>
      </c>
      <c r="E264" s="2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7">
        <v>0</v>
      </c>
    </row>
    <row r="265" spans="1:16" x14ac:dyDescent="0.25">
      <c r="A265" s="25" t="s">
        <v>584</v>
      </c>
      <c r="B265" s="25" t="s">
        <v>585</v>
      </c>
      <c r="C265" s="15">
        <v>0</v>
      </c>
      <c r="D265" s="15">
        <v>0</v>
      </c>
      <c r="E265" s="2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7">
        <v>0</v>
      </c>
    </row>
    <row r="266" spans="1:16" x14ac:dyDescent="0.25">
      <c r="A266" s="25" t="s">
        <v>586</v>
      </c>
      <c r="B266" s="25" t="s">
        <v>587</v>
      </c>
      <c r="C266" s="15">
        <v>0</v>
      </c>
      <c r="D266" s="15">
        <v>0</v>
      </c>
      <c r="E266" s="2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7">
        <v>0</v>
      </c>
    </row>
    <row r="267" spans="1:16" x14ac:dyDescent="0.25">
      <c r="A267" s="25" t="s">
        <v>588</v>
      </c>
      <c r="B267" s="25" t="s">
        <v>589</v>
      </c>
      <c r="C267" s="15">
        <v>0</v>
      </c>
      <c r="D267" s="15">
        <v>0</v>
      </c>
      <c r="E267" s="2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7">
        <v>0</v>
      </c>
    </row>
    <row r="268" spans="1:16" x14ac:dyDescent="0.25">
      <c r="A268" s="25" t="s">
        <v>590</v>
      </c>
      <c r="B268" s="25" t="s">
        <v>591</v>
      </c>
      <c r="C268" s="15">
        <v>0</v>
      </c>
      <c r="D268" s="15">
        <v>0</v>
      </c>
      <c r="E268" s="2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7">
        <v>0</v>
      </c>
    </row>
    <row r="269" spans="1:16" ht="22.5" x14ac:dyDescent="0.25">
      <c r="A269" s="25" t="s">
        <v>592</v>
      </c>
      <c r="B269" s="25" t="s">
        <v>593</v>
      </c>
      <c r="C269" s="15">
        <v>0</v>
      </c>
      <c r="D269" s="15">
        <v>0</v>
      </c>
      <c r="E269" s="26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7">
        <v>0</v>
      </c>
    </row>
    <row r="270" spans="1:16" x14ac:dyDescent="0.25">
      <c r="A270" s="25" t="s">
        <v>594</v>
      </c>
      <c r="B270" s="25" t="s">
        <v>595</v>
      </c>
      <c r="C270" s="15">
        <v>0</v>
      </c>
      <c r="D270" s="15">
        <v>0</v>
      </c>
      <c r="E270" s="2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7">
        <v>0</v>
      </c>
    </row>
    <row r="271" spans="1:16" x14ac:dyDescent="0.25">
      <c r="A271" s="102" t="s">
        <v>596</v>
      </c>
      <c r="B271" s="103"/>
      <c r="C271" s="22">
        <v>0</v>
      </c>
      <c r="D271" s="22">
        <v>0</v>
      </c>
      <c r="E271" s="23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4">
        <v>0</v>
      </c>
    </row>
    <row r="272" spans="1:16" x14ac:dyDescent="0.25">
      <c r="A272" s="25" t="s">
        <v>597</v>
      </c>
      <c r="B272" s="25" t="s">
        <v>598</v>
      </c>
      <c r="C272" s="15">
        <v>0</v>
      </c>
      <c r="D272" s="15">
        <v>0</v>
      </c>
      <c r="E272" s="2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7">
        <v>0</v>
      </c>
    </row>
    <row r="273" spans="1:16" x14ac:dyDescent="0.25">
      <c r="A273" s="25" t="s">
        <v>599</v>
      </c>
      <c r="B273" s="25" t="s">
        <v>600</v>
      </c>
      <c r="C273" s="15">
        <v>0</v>
      </c>
      <c r="D273" s="15">
        <v>0</v>
      </c>
      <c r="E273" s="2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7">
        <v>0</v>
      </c>
    </row>
    <row r="274" spans="1:16" ht="22.5" x14ac:dyDescent="0.25">
      <c r="A274" s="25" t="s">
        <v>601</v>
      </c>
      <c r="B274" s="25" t="s">
        <v>602</v>
      </c>
      <c r="C274" s="15">
        <v>0</v>
      </c>
      <c r="D274" s="15">
        <v>0</v>
      </c>
      <c r="E274" s="2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7">
        <v>0</v>
      </c>
    </row>
    <row r="275" spans="1:16" x14ac:dyDescent="0.25">
      <c r="A275" s="25" t="s">
        <v>603</v>
      </c>
      <c r="B275" s="25" t="s">
        <v>604</v>
      </c>
      <c r="C275" s="15">
        <v>0</v>
      </c>
      <c r="D275" s="15">
        <v>0</v>
      </c>
      <c r="E275" s="2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7">
        <v>0</v>
      </c>
    </row>
    <row r="276" spans="1:16" x14ac:dyDescent="0.25">
      <c r="A276" s="25" t="s">
        <v>605</v>
      </c>
      <c r="B276" s="25" t="s">
        <v>606</v>
      </c>
      <c r="C276" s="15">
        <v>0</v>
      </c>
      <c r="D276" s="15">
        <v>0</v>
      </c>
      <c r="E276" s="2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7">
        <v>0</v>
      </c>
    </row>
    <row r="277" spans="1:16" x14ac:dyDescent="0.25">
      <c r="A277" s="25" t="s">
        <v>607</v>
      </c>
      <c r="B277" s="25" t="s">
        <v>608</v>
      </c>
      <c r="C277" s="15">
        <v>0</v>
      </c>
      <c r="D277" s="15">
        <v>0</v>
      </c>
      <c r="E277" s="2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7">
        <v>0</v>
      </c>
    </row>
    <row r="278" spans="1:16" x14ac:dyDescent="0.25">
      <c r="A278" s="25" t="s">
        <v>609</v>
      </c>
      <c r="B278" s="25" t="s">
        <v>610</v>
      </c>
      <c r="C278" s="15">
        <v>0</v>
      </c>
      <c r="D278" s="15">
        <v>0</v>
      </c>
      <c r="E278" s="2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7">
        <v>0</v>
      </c>
    </row>
    <row r="279" spans="1:16" x14ac:dyDescent="0.25">
      <c r="A279" s="25" t="s">
        <v>611</v>
      </c>
      <c r="B279" s="25" t="s">
        <v>612</v>
      </c>
      <c r="C279" s="15">
        <v>0</v>
      </c>
      <c r="D279" s="15">
        <v>0</v>
      </c>
      <c r="E279" s="2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7">
        <v>0</v>
      </c>
    </row>
    <row r="280" spans="1:16" x14ac:dyDescent="0.25">
      <c r="A280" s="25" t="s">
        <v>613</v>
      </c>
      <c r="B280" s="25" t="s">
        <v>614</v>
      </c>
      <c r="C280" s="15">
        <v>0</v>
      </c>
      <c r="D280" s="15">
        <v>0</v>
      </c>
      <c r="E280" s="2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7">
        <v>0</v>
      </c>
    </row>
    <row r="281" spans="1:16" x14ac:dyDescent="0.25">
      <c r="A281" s="25" t="s">
        <v>615</v>
      </c>
      <c r="B281" s="25" t="s">
        <v>616</v>
      </c>
      <c r="C281" s="15">
        <v>0</v>
      </c>
      <c r="D281" s="15">
        <v>0</v>
      </c>
      <c r="E281" s="2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7">
        <v>0</v>
      </c>
    </row>
    <row r="282" spans="1:16" x14ac:dyDescent="0.25">
      <c r="A282" s="25" t="s">
        <v>617</v>
      </c>
      <c r="B282" s="25" t="s">
        <v>618</v>
      </c>
      <c r="C282" s="15">
        <v>0</v>
      </c>
      <c r="D282" s="15">
        <v>0</v>
      </c>
      <c r="E282" s="2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7">
        <v>0</v>
      </c>
    </row>
    <row r="283" spans="1:16" ht="22.5" x14ac:dyDescent="0.25">
      <c r="A283" s="25" t="s">
        <v>619</v>
      </c>
      <c r="B283" s="25" t="s">
        <v>620</v>
      </c>
      <c r="C283" s="15">
        <v>0</v>
      </c>
      <c r="D283" s="15">
        <v>0</v>
      </c>
      <c r="E283" s="2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7">
        <v>0</v>
      </c>
    </row>
    <row r="284" spans="1:16" x14ac:dyDescent="0.25">
      <c r="A284" s="25" t="s">
        <v>621</v>
      </c>
      <c r="B284" s="25" t="s">
        <v>622</v>
      </c>
      <c r="C284" s="15">
        <v>0</v>
      </c>
      <c r="D284" s="15">
        <v>0</v>
      </c>
      <c r="E284" s="2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7">
        <v>0</v>
      </c>
    </row>
    <row r="285" spans="1:16" x14ac:dyDescent="0.25">
      <c r="A285" s="25" t="s">
        <v>623</v>
      </c>
      <c r="B285" s="25" t="s">
        <v>624</v>
      </c>
      <c r="C285" s="15">
        <v>0</v>
      </c>
      <c r="D285" s="15">
        <v>0</v>
      </c>
      <c r="E285" s="2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7">
        <v>0</v>
      </c>
    </row>
    <row r="286" spans="1:16" x14ac:dyDescent="0.25">
      <c r="A286" s="25" t="s">
        <v>625</v>
      </c>
      <c r="B286" s="25" t="s">
        <v>626</v>
      </c>
      <c r="C286" s="15">
        <v>0</v>
      </c>
      <c r="D286" s="15">
        <v>0</v>
      </c>
      <c r="E286" s="2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7">
        <v>0</v>
      </c>
    </row>
    <row r="287" spans="1:16" ht="22.5" x14ac:dyDescent="0.25">
      <c r="A287" s="25" t="s">
        <v>627</v>
      </c>
      <c r="B287" s="25" t="s">
        <v>628</v>
      </c>
      <c r="C287" s="15">
        <v>0</v>
      </c>
      <c r="D287" s="15">
        <v>0</v>
      </c>
      <c r="E287" s="2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7">
        <v>0</v>
      </c>
    </row>
    <row r="288" spans="1:16" x14ac:dyDescent="0.25">
      <c r="A288" s="25" t="s">
        <v>629</v>
      </c>
      <c r="B288" s="25" t="s">
        <v>630</v>
      </c>
      <c r="C288" s="15">
        <v>0</v>
      </c>
      <c r="D288" s="15">
        <v>0</v>
      </c>
      <c r="E288" s="2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7">
        <v>0</v>
      </c>
    </row>
    <row r="289" spans="1:16" x14ac:dyDescent="0.25">
      <c r="A289" s="25" t="s">
        <v>631</v>
      </c>
      <c r="B289" s="25" t="s">
        <v>632</v>
      </c>
      <c r="C289" s="15">
        <v>0</v>
      </c>
      <c r="D289" s="15">
        <v>0</v>
      </c>
      <c r="E289" s="2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7">
        <v>0</v>
      </c>
    </row>
    <row r="290" spans="1:16" x14ac:dyDescent="0.25">
      <c r="A290" s="25" t="s">
        <v>633</v>
      </c>
      <c r="B290" s="25" t="s">
        <v>634</v>
      </c>
      <c r="C290" s="15">
        <v>0</v>
      </c>
      <c r="D290" s="15">
        <v>0</v>
      </c>
      <c r="E290" s="2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7">
        <v>0</v>
      </c>
    </row>
    <row r="291" spans="1:16" x14ac:dyDescent="0.25">
      <c r="A291" s="25" t="s">
        <v>635</v>
      </c>
      <c r="B291" s="25" t="s">
        <v>636</v>
      </c>
      <c r="C291" s="15">
        <v>0</v>
      </c>
      <c r="D291" s="15">
        <v>0</v>
      </c>
      <c r="E291" s="2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7">
        <v>0</v>
      </c>
    </row>
    <row r="292" spans="1:16" x14ac:dyDescent="0.25">
      <c r="A292" s="25" t="s">
        <v>637</v>
      </c>
      <c r="B292" s="25" t="s">
        <v>638</v>
      </c>
      <c r="C292" s="15">
        <v>0</v>
      </c>
      <c r="D292" s="15">
        <v>0</v>
      </c>
      <c r="E292" s="2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7">
        <v>0</v>
      </c>
    </row>
    <row r="293" spans="1:16" x14ac:dyDescent="0.25">
      <c r="A293" s="25" t="s">
        <v>639</v>
      </c>
      <c r="B293" s="25" t="s">
        <v>640</v>
      </c>
      <c r="C293" s="15">
        <v>0</v>
      </c>
      <c r="D293" s="15">
        <v>0</v>
      </c>
      <c r="E293" s="2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7">
        <v>0</v>
      </c>
    </row>
    <row r="294" spans="1:16" ht="22.5" x14ac:dyDescent="0.25">
      <c r="A294" s="25" t="s">
        <v>641</v>
      </c>
      <c r="B294" s="25" t="s">
        <v>642</v>
      </c>
      <c r="C294" s="15">
        <v>0</v>
      </c>
      <c r="D294" s="15">
        <v>0</v>
      </c>
      <c r="E294" s="2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7">
        <v>0</v>
      </c>
    </row>
    <row r="295" spans="1:16" x14ac:dyDescent="0.25">
      <c r="A295" s="25" t="s">
        <v>643</v>
      </c>
      <c r="B295" s="25" t="s">
        <v>644</v>
      </c>
      <c r="C295" s="15">
        <v>0</v>
      </c>
      <c r="D295" s="15">
        <v>0</v>
      </c>
      <c r="E295" s="2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7">
        <v>0</v>
      </c>
    </row>
    <row r="296" spans="1:16" x14ac:dyDescent="0.25">
      <c r="A296" s="25" t="s">
        <v>645</v>
      </c>
      <c r="B296" s="25" t="s">
        <v>646</v>
      </c>
      <c r="C296" s="15">
        <v>0</v>
      </c>
      <c r="D296" s="15">
        <v>0</v>
      </c>
      <c r="E296" s="2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7">
        <v>0</v>
      </c>
    </row>
    <row r="297" spans="1:16" x14ac:dyDescent="0.25">
      <c r="A297" s="25" t="s">
        <v>647</v>
      </c>
      <c r="B297" s="25" t="s">
        <v>648</v>
      </c>
      <c r="C297" s="15">
        <v>0</v>
      </c>
      <c r="D297" s="15">
        <v>0</v>
      </c>
      <c r="E297" s="2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7">
        <v>0</v>
      </c>
    </row>
    <row r="298" spans="1:16" x14ac:dyDescent="0.25">
      <c r="A298" s="25" t="s">
        <v>649</v>
      </c>
      <c r="B298" s="25" t="s">
        <v>650</v>
      </c>
      <c r="C298" s="15">
        <v>0</v>
      </c>
      <c r="D298" s="15">
        <v>0</v>
      </c>
      <c r="E298" s="2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7">
        <v>0</v>
      </c>
    </row>
    <row r="299" spans="1:16" x14ac:dyDescent="0.25">
      <c r="A299" s="25" t="s">
        <v>651</v>
      </c>
      <c r="B299" s="25" t="s">
        <v>652</v>
      </c>
      <c r="C299" s="15">
        <v>0</v>
      </c>
      <c r="D299" s="15">
        <v>0</v>
      </c>
      <c r="E299" s="2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7">
        <v>0</v>
      </c>
    </row>
    <row r="300" spans="1:16" x14ac:dyDescent="0.25">
      <c r="A300" s="25" t="s">
        <v>653</v>
      </c>
      <c r="B300" s="25" t="s">
        <v>654</v>
      </c>
      <c r="C300" s="15">
        <v>0</v>
      </c>
      <c r="D300" s="15">
        <v>0</v>
      </c>
      <c r="E300" s="2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7">
        <v>0</v>
      </c>
    </row>
    <row r="301" spans="1:16" x14ac:dyDescent="0.25">
      <c r="A301" s="102" t="s">
        <v>655</v>
      </c>
      <c r="B301" s="103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656</v>
      </c>
      <c r="B302" s="25" t="s">
        <v>657</v>
      </c>
      <c r="C302" s="15">
        <v>0</v>
      </c>
      <c r="D302" s="15">
        <v>0</v>
      </c>
      <c r="E302" s="2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7">
        <v>0</v>
      </c>
    </row>
    <row r="303" spans="1:16" x14ac:dyDescent="0.25">
      <c r="A303" s="25" t="s">
        <v>658</v>
      </c>
      <c r="B303" s="25" t="s">
        <v>659</v>
      </c>
      <c r="C303" s="15">
        <v>0</v>
      </c>
      <c r="D303" s="15">
        <v>0</v>
      </c>
      <c r="E303" s="2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7">
        <v>0</v>
      </c>
    </row>
    <row r="304" spans="1:16" ht="22.5" x14ac:dyDescent="0.25">
      <c r="A304" s="25" t="s">
        <v>660</v>
      </c>
      <c r="B304" s="25" t="s">
        <v>661</v>
      </c>
      <c r="C304" s="15">
        <v>0</v>
      </c>
      <c r="D304" s="15">
        <v>0</v>
      </c>
      <c r="E304" s="2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7">
        <v>0</v>
      </c>
    </row>
    <row r="305" spans="1:16" x14ac:dyDescent="0.25">
      <c r="A305" s="102" t="s">
        <v>662</v>
      </c>
      <c r="B305" s="103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663</v>
      </c>
      <c r="B306" s="25" t="s">
        <v>664</v>
      </c>
      <c r="C306" s="15">
        <v>0</v>
      </c>
      <c r="D306" s="15">
        <v>0</v>
      </c>
      <c r="E306" s="2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7">
        <v>0</v>
      </c>
    </row>
    <row r="307" spans="1:16" x14ac:dyDescent="0.25">
      <c r="A307" s="25" t="s">
        <v>665</v>
      </c>
      <c r="B307" s="25" t="s">
        <v>666</v>
      </c>
      <c r="C307" s="15">
        <v>0</v>
      </c>
      <c r="D307" s="15">
        <v>0</v>
      </c>
      <c r="E307" s="26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7">
        <v>0</v>
      </c>
    </row>
    <row r="308" spans="1:16" x14ac:dyDescent="0.25">
      <c r="A308" s="25" t="s">
        <v>667</v>
      </c>
      <c r="B308" s="25" t="s">
        <v>668</v>
      </c>
      <c r="C308" s="15">
        <v>0</v>
      </c>
      <c r="D308" s="15">
        <v>0</v>
      </c>
      <c r="E308" s="26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7">
        <v>0</v>
      </c>
    </row>
    <row r="309" spans="1:16" x14ac:dyDescent="0.25">
      <c r="A309" s="25" t="s">
        <v>669</v>
      </c>
      <c r="B309" s="25" t="s">
        <v>670</v>
      </c>
      <c r="C309" s="15">
        <v>0</v>
      </c>
      <c r="D309" s="15">
        <v>0</v>
      </c>
      <c r="E309" s="2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7">
        <v>0</v>
      </c>
    </row>
    <row r="310" spans="1:16" x14ac:dyDescent="0.25">
      <c r="A310" s="25" t="s">
        <v>671</v>
      </c>
      <c r="B310" s="25" t="s">
        <v>672</v>
      </c>
      <c r="C310" s="15">
        <v>0</v>
      </c>
      <c r="D310" s="15">
        <v>0</v>
      </c>
      <c r="E310" s="26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7">
        <v>0</v>
      </c>
    </row>
    <row r="311" spans="1:16" x14ac:dyDescent="0.25">
      <c r="A311" s="25" t="s">
        <v>673</v>
      </c>
      <c r="B311" s="25" t="s">
        <v>674</v>
      </c>
      <c r="C311" s="15">
        <v>0</v>
      </c>
      <c r="D311" s="15">
        <v>0</v>
      </c>
      <c r="E311" s="26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7">
        <v>0</v>
      </c>
    </row>
    <row r="312" spans="1:16" x14ac:dyDescent="0.25">
      <c r="A312" s="102" t="s">
        <v>675</v>
      </c>
      <c r="B312" s="103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676</v>
      </c>
      <c r="B313" s="25" t="s">
        <v>677</v>
      </c>
      <c r="C313" s="15">
        <v>0</v>
      </c>
      <c r="D313" s="15">
        <v>0</v>
      </c>
      <c r="E313" s="2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7">
        <v>0</v>
      </c>
    </row>
    <row r="314" spans="1:16" ht="22.5" x14ac:dyDescent="0.25">
      <c r="A314" s="25" t="s">
        <v>678</v>
      </c>
      <c r="B314" s="25" t="s">
        <v>679</v>
      </c>
      <c r="C314" s="15">
        <v>0</v>
      </c>
      <c r="D314" s="15">
        <v>0</v>
      </c>
      <c r="E314" s="26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7">
        <v>0</v>
      </c>
    </row>
    <row r="315" spans="1:16" x14ac:dyDescent="0.25">
      <c r="A315" s="25" t="s">
        <v>680</v>
      </c>
      <c r="B315" s="25" t="s">
        <v>681</v>
      </c>
      <c r="C315" s="15">
        <v>0</v>
      </c>
      <c r="D315" s="15">
        <v>0</v>
      </c>
      <c r="E315" s="26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7">
        <v>0</v>
      </c>
    </row>
    <row r="316" spans="1:16" ht="22.5" x14ac:dyDescent="0.25">
      <c r="A316" s="25" t="s">
        <v>682</v>
      </c>
      <c r="B316" s="25" t="s">
        <v>683</v>
      </c>
      <c r="C316" s="15">
        <v>0</v>
      </c>
      <c r="D316" s="15">
        <v>0</v>
      </c>
      <c r="E316" s="26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7">
        <v>0</v>
      </c>
    </row>
    <row r="317" spans="1:16" x14ac:dyDescent="0.25">
      <c r="A317" s="25" t="s">
        <v>684</v>
      </c>
      <c r="B317" s="25" t="s">
        <v>685</v>
      </c>
      <c r="C317" s="15">
        <v>0</v>
      </c>
      <c r="D317" s="15">
        <v>0</v>
      </c>
      <c r="E317" s="26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7">
        <v>0</v>
      </c>
    </row>
    <row r="318" spans="1:16" x14ac:dyDescent="0.25">
      <c r="A318" s="102" t="s">
        <v>686</v>
      </c>
      <c r="B318" s="103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687</v>
      </c>
      <c r="B319" s="25" t="s">
        <v>688</v>
      </c>
      <c r="C319" s="15">
        <v>0</v>
      </c>
      <c r="D319" s="15">
        <v>0</v>
      </c>
      <c r="E319" s="26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7">
        <v>0</v>
      </c>
    </row>
    <row r="320" spans="1:16" x14ac:dyDescent="0.25">
      <c r="A320" s="102" t="s">
        <v>689</v>
      </c>
      <c r="B320" s="103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x14ac:dyDescent="0.25">
      <c r="A321" s="25" t="s">
        <v>690</v>
      </c>
      <c r="B321" s="25" t="s">
        <v>691</v>
      </c>
      <c r="C321" s="15">
        <v>0</v>
      </c>
      <c r="D321" s="15">
        <v>0</v>
      </c>
      <c r="E321" s="26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7">
        <v>0</v>
      </c>
    </row>
    <row r="322" spans="1:16" x14ac:dyDescent="0.25">
      <c r="A322" s="25" t="s">
        <v>692</v>
      </c>
      <c r="B322" s="25" t="s">
        <v>693</v>
      </c>
      <c r="C322" s="15">
        <v>0</v>
      </c>
      <c r="D322" s="15">
        <v>0</v>
      </c>
      <c r="E322" s="26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7">
        <v>0</v>
      </c>
    </row>
    <row r="323" spans="1:16" x14ac:dyDescent="0.25">
      <c r="A323" s="102" t="s">
        <v>694</v>
      </c>
      <c r="B323" s="103"/>
      <c r="C323" s="22">
        <v>0</v>
      </c>
      <c r="D323" s="22">
        <v>0</v>
      </c>
      <c r="E323" s="23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7</v>
      </c>
      <c r="O323" s="22">
        <v>0</v>
      </c>
      <c r="P323" s="24">
        <v>0</v>
      </c>
    </row>
    <row r="324" spans="1:16" x14ac:dyDescent="0.25">
      <c r="A324" s="25" t="s">
        <v>695</v>
      </c>
      <c r="B324" s="25" t="s">
        <v>696</v>
      </c>
      <c r="C324" s="15">
        <v>0</v>
      </c>
      <c r="D324" s="15">
        <v>0</v>
      </c>
      <c r="E324" s="26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7</v>
      </c>
      <c r="O324" s="15">
        <v>0</v>
      </c>
      <c r="P324" s="27">
        <v>0</v>
      </c>
    </row>
    <row r="325" spans="1:16" x14ac:dyDescent="0.25">
      <c r="A325" s="102" t="s">
        <v>697</v>
      </c>
      <c r="B325" s="103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22.5" x14ac:dyDescent="0.25">
      <c r="A326" s="25" t="s">
        <v>698</v>
      </c>
      <c r="B326" s="25" t="s">
        <v>699</v>
      </c>
      <c r="C326" s="15">
        <v>0</v>
      </c>
      <c r="D326" s="15">
        <v>0</v>
      </c>
      <c r="E326" s="26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7">
        <v>0</v>
      </c>
    </row>
    <row r="327" spans="1:16" ht="33.75" x14ac:dyDescent="0.25">
      <c r="A327" s="25" t="s">
        <v>700</v>
      </c>
      <c r="B327" s="25" t="s">
        <v>701</v>
      </c>
      <c r="C327" s="15">
        <v>0</v>
      </c>
      <c r="D327" s="15">
        <v>0</v>
      </c>
      <c r="E327" s="26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7">
        <v>0</v>
      </c>
    </row>
    <row r="328" spans="1:16" x14ac:dyDescent="0.25">
      <c r="A328" s="25" t="s">
        <v>702</v>
      </c>
      <c r="B328" s="25" t="s">
        <v>703</v>
      </c>
      <c r="C328" s="15">
        <v>0</v>
      </c>
      <c r="D328" s="15">
        <v>0</v>
      </c>
      <c r="E328" s="26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7">
        <v>0</v>
      </c>
    </row>
    <row r="329" spans="1:16" ht="22.5" x14ac:dyDescent="0.25">
      <c r="A329" s="25" t="s">
        <v>704</v>
      </c>
      <c r="B329" s="25" t="s">
        <v>705</v>
      </c>
      <c r="C329" s="15">
        <v>0</v>
      </c>
      <c r="D329" s="15">
        <v>0</v>
      </c>
      <c r="E329" s="26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7">
        <v>0</v>
      </c>
    </row>
    <row r="330" spans="1:16" ht="22.5" x14ac:dyDescent="0.25">
      <c r="A330" s="25" t="s">
        <v>706</v>
      </c>
      <c r="B330" s="25" t="s">
        <v>707</v>
      </c>
      <c r="C330" s="15">
        <v>0</v>
      </c>
      <c r="D330" s="15">
        <v>0</v>
      </c>
      <c r="E330" s="26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7">
        <v>0</v>
      </c>
    </row>
    <row r="331" spans="1:16" ht="22.5" x14ac:dyDescent="0.25">
      <c r="A331" s="25" t="s">
        <v>708</v>
      </c>
      <c r="B331" s="25" t="s">
        <v>709</v>
      </c>
      <c r="C331" s="15">
        <v>0</v>
      </c>
      <c r="D331" s="15">
        <v>0</v>
      </c>
      <c r="E331" s="26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7">
        <v>0</v>
      </c>
    </row>
    <row r="332" spans="1:16" ht="22.5" x14ac:dyDescent="0.25">
      <c r="A332" s="25" t="s">
        <v>710</v>
      </c>
      <c r="B332" s="25" t="s">
        <v>711</v>
      </c>
      <c r="C332" s="15">
        <v>0</v>
      </c>
      <c r="D332" s="15">
        <v>0</v>
      </c>
      <c r="E332" s="26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7">
        <v>0</v>
      </c>
    </row>
    <row r="333" spans="1:16" ht="22.5" x14ac:dyDescent="0.25">
      <c r="A333" s="25" t="s">
        <v>712</v>
      </c>
      <c r="B333" s="25" t="s">
        <v>713</v>
      </c>
      <c r="C333" s="15">
        <v>0</v>
      </c>
      <c r="D333" s="15">
        <v>0</v>
      </c>
      <c r="E333" s="26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7">
        <v>0</v>
      </c>
    </row>
    <row r="334" spans="1:16" ht="22.5" x14ac:dyDescent="0.25">
      <c r="A334" s="25" t="s">
        <v>714</v>
      </c>
      <c r="B334" s="25" t="s">
        <v>715</v>
      </c>
      <c r="C334" s="15">
        <v>0</v>
      </c>
      <c r="D334" s="15">
        <v>0</v>
      </c>
      <c r="E334" s="26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7">
        <v>0</v>
      </c>
    </row>
    <row r="335" spans="1:16" ht="22.5" x14ac:dyDescent="0.25">
      <c r="A335" s="25" t="s">
        <v>716</v>
      </c>
      <c r="B335" s="25" t="s">
        <v>717</v>
      </c>
      <c r="C335" s="15">
        <v>0</v>
      </c>
      <c r="D335" s="15">
        <v>0</v>
      </c>
      <c r="E335" s="26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7">
        <v>0</v>
      </c>
    </row>
    <row r="336" spans="1:16" x14ac:dyDescent="0.25">
      <c r="A336" s="25" t="s">
        <v>718</v>
      </c>
      <c r="B336" s="25" t="s">
        <v>719</v>
      </c>
      <c r="C336" s="15">
        <v>0</v>
      </c>
      <c r="D336" s="15">
        <v>0</v>
      </c>
      <c r="E336" s="26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7">
        <v>0</v>
      </c>
    </row>
    <row r="337" spans="1:16" x14ac:dyDescent="0.25">
      <c r="A337" s="102" t="s">
        <v>720</v>
      </c>
      <c r="B337" s="103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x14ac:dyDescent="0.25">
      <c r="A338" s="25" t="s">
        <v>721</v>
      </c>
      <c r="B338" s="25" t="s">
        <v>722</v>
      </c>
      <c r="C338" s="15">
        <v>0</v>
      </c>
      <c r="D338" s="15">
        <v>0</v>
      </c>
      <c r="E338" s="26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7">
        <v>0</v>
      </c>
    </row>
    <row r="339" spans="1:16" x14ac:dyDescent="0.25">
      <c r="A339" s="102" t="s">
        <v>723</v>
      </c>
      <c r="B339" s="103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22.5" x14ac:dyDescent="0.25">
      <c r="A340" s="25" t="s">
        <v>724</v>
      </c>
      <c r="B340" s="25" t="s">
        <v>725</v>
      </c>
      <c r="C340" s="15">
        <v>0</v>
      </c>
      <c r="D340" s="15">
        <v>0</v>
      </c>
      <c r="E340" s="26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7">
        <v>0</v>
      </c>
    </row>
    <row r="341" spans="1:16" x14ac:dyDescent="0.25">
      <c r="A341" s="104" t="s">
        <v>726</v>
      </c>
      <c r="B341" s="105"/>
      <c r="C341" s="28">
        <v>0</v>
      </c>
      <c r="D341" s="28">
        <v>3</v>
      </c>
      <c r="E341" s="29">
        <v>-1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26</v>
      </c>
      <c r="O341" s="28">
        <v>0</v>
      </c>
      <c r="P341" s="28">
        <v>0</v>
      </c>
    </row>
    <row r="342" spans="1:16" x14ac:dyDescent="0.25">
      <c r="A342" s="20"/>
    </row>
  </sheetData>
  <sheetProtection algorithmName="SHA-512" hashValue="9WtIfHwgxoghD84zoGtl6/ezc/Ba7xAvPgDmIMCJE7YQJ9ownq4Qtj9D32eIM1be1z873mZ0iiQAyQarkhulaw==" saltValue="/lKGbiHfRrz2MobVjI/iq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22"/>
  <sheetViews>
    <sheetView showGridLines="0" workbookViewId="0"/>
  </sheetViews>
  <sheetFormatPr baseColWidth="10" defaultColWidth="8.85546875" defaultRowHeight="15" x14ac:dyDescent="0.25"/>
  <cols>
    <col min="1" max="1" width="68.85546875" bestFit="1" customWidth="1"/>
    <col min="2" max="2" width="58.7109375" bestFit="1" customWidth="1"/>
    <col min="3" max="3" width="10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9" width="10.28515625" bestFit="1" customWidth="1"/>
    <col min="10" max="10" width="7.85546875" bestFit="1" customWidth="1"/>
    <col min="11" max="11" width="9.7109375" bestFit="1" customWidth="1"/>
    <col min="12" max="12" width="10.28515625" bestFit="1" customWidth="1"/>
    <col min="13" max="13" width="7.85546875" bestFit="1" customWidth="1"/>
    <col min="14" max="14" width="9.7109375" bestFit="1" customWidth="1"/>
    <col min="15" max="16" width="16.85546875" customWidth="1"/>
  </cols>
  <sheetData>
    <row r="2" spans="1:6" x14ac:dyDescent="0.25">
      <c r="A2" s="8" t="s">
        <v>727</v>
      </c>
    </row>
    <row r="3" spans="1:6" x14ac:dyDescent="0.25">
      <c r="A3" s="30" t="s">
        <v>728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99" t="s">
        <v>732</v>
      </c>
      <c r="B7" s="36" t="s">
        <v>64</v>
      </c>
      <c r="C7" s="15">
        <v>33498</v>
      </c>
      <c r="D7" s="15">
        <v>15920</v>
      </c>
      <c r="E7" s="15">
        <v>47729</v>
      </c>
      <c r="F7" s="37">
        <v>97147</v>
      </c>
    </row>
    <row r="8" spans="1:6" x14ac:dyDescent="0.25">
      <c r="A8" s="100"/>
      <c r="B8" s="36" t="s">
        <v>733</v>
      </c>
      <c r="C8" s="15">
        <v>45695</v>
      </c>
      <c r="D8" s="15">
        <v>21465</v>
      </c>
      <c r="E8" s="15">
        <v>70358</v>
      </c>
      <c r="F8" s="37">
        <v>137518</v>
      </c>
    </row>
    <row r="9" spans="1:6" x14ac:dyDescent="0.25">
      <c r="A9" s="100"/>
      <c r="B9" s="36" t="s">
        <v>734</v>
      </c>
      <c r="C9" s="15">
        <v>44178</v>
      </c>
      <c r="D9" s="15">
        <v>16746</v>
      </c>
      <c r="E9" s="15">
        <v>66857</v>
      </c>
      <c r="F9" s="37">
        <v>127781</v>
      </c>
    </row>
    <row r="10" spans="1:6" x14ac:dyDescent="0.25">
      <c r="A10" s="100"/>
      <c r="B10" s="36" t="s">
        <v>735</v>
      </c>
      <c r="C10" s="15">
        <v>326</v>
      </c>
      <c r="D10" s="15">
        <v>245</v>
      </c>
      <c r="E10" s="15">
        <v>239</v>
      </c>
      <c r="F10" s="37">
        <v>810</v>
      </c>
    </row>
    <row r="11" spans="1:6" x14ac:dyDescent="0.25">
      <c r="A11" s="101"/>
      <c r="B11" s="36" t="s">
        <v>65</v>
      </c>
      <c r="C11" s="15">
        <v>31395</v>
      </c>
      <c r="D11" s="15">
        <v>15023</v>
      </c>
      <c r="E11" s="15">
        <v>53394</v>
      </c>
      <c r="F11" s="37">
        <v>99812</v>
      </c>
    </row>
    <row r="12" spans="1:6" x14ac:dyDescent="0.25">
      <c r="A12" s="99" t="s">
        <v>736</v>
      </c>
      <c r="B12" s="36" t="s">
        <v>737</v>
      </c>
      <c r="C12" s="15">
        <v>6902</v>
      </c>
      <c r="D12" s="15">
        <v>3172</v>
      </c>
      <c r="E12" s="15">
        <v>12190</v>
      </c>
      <c r="F12" s="37">
        <v>22264</v>
      </c>
    </row>
    <row r="13" spans="1:6" x14ac:dyDescent="0.25">
      <c r="A13" s="100"/>
      <c r="B13" s="36" t="s">
        <v>738</v>
      </c>
      <c r="C13" s="15">
        <v>2524</v>
      </c>
      <c r="D13" s="15">
        <v>903</v>
      </c>
      <c r="E13" s="15">
        <v>5021</v>
      </c>
      <c r="F13" s="37">
        <v>8448</v>
      </c>
    </row>
    <row r="14" spans="1:6" x14ac:dyDescent="0.25">
      <c r="A14" s="101"/>
      <c r="B14" s="36" t="s">
        <v>739</v>
      </c>
      <c r="C14" s="15">
        <v>27256</v>
      </c>
      <c r="D14" s="15">
        <v>10146</v>
      </c>
      <c r="E14" s="15">
        <v>41659</v>
      </c>
      <c r="F14" s="37">
        <v>79061</v>
      </c>
    </row>
    <row r="15" spans="1:6" x14ac:dyDescent="0.25">
      <c r="A15" s="99" t="s">
        <v>740</v>
      </c>
      <c r="B15" s="36" t="s">
        <v>741</v>
      </c>
      <c r="C15" s="15">
        <v>1398</v>
      </c>
      <c r="D15" s="15">
        <v>494</v>
      </c>
      <c r="E15" s="15">
        <v>2146</v>
      </c>
      <c r="F15" s="37">
        <v>4038</v>
      </c>
    </row>
    <row r="16" spans="1:6" x14ac:dyDescent="0.25">
      <c r="A16" s="100"/>
      <c r="B16" s="36" t="s">
        <v>742</v>
      </c>
      <c r="C16" s="15">
        <v>8407</v>
      </c>
      <c r="D16" s="15">
        <v>2035</v>
      </c>
      <c r="E16" s="15">
        <v>11411</v>
      </c>
      <c r="F16" s="37">
        <v>21853</v>
      </c>
    </row>
    <row r="17" spans="1:6" x14ac:dyDescent="0.25">
      <c r="A17" s="100"/>
      <c r="B17" s="36" t="s">
        <v>743</v>
      </c>
      <c r="C17" s="15">
        <v>125</v>
      </c>
      <c r="D17" s="15">
        <v>37</v>
      </c>
      <c r="E17" s="15">
        <v>190</v>
      </c>
      <c r="F17" s="37">
        <v>352</v>
      </c>
    </row>
    <row r="18" spans="1:6" x14ac:dyDescent="0.25">
      <c r="A18" s="100"/>
      <c r="B18" s="36" t="s">
        <v>744</v>
      </c>
      <c r="C18" s="15">
        <v>18</v>
      </c>
      <c r="D18" s="15">
        <v>20</v>
      </c>
      <c r="E18" s="15">
        <v>39</v>
      </c>
      <c r="F18" s="37">
        <v>77</v>
      </c>
    </row>
    <row r="19" spans="1:6" x14ac:dyDescent="0.25">
      <c r="A19" s="101"/>
      <c r="B19" s="36" t="s">
        <v>745</v>
      </c>
      <c r="C19" s="15">
        <v>540</v>
      </c>
      <c r="D19" s="15">
        <v>230</v>
      </c>
      <c r="E19" s="15">
        <v>718</v>
      </c>
      <c r="F19" s="37">
        <v>1488</v>
      </c>
    </row>
    <row r="20" spans="1:6" x14ac:dyDescent="0.25">
      <c r="A20" s="19"/>
    </row>
    <row r="21" spans="1:6" x14ac:dyDescent="0.25">
      <c r="A21" s="30" t="s">
        <v>746</v>
      </c>
    </row>
    <row r="22" spans="1:6" x14ac:dyDescent="0.25">
      <c r="A22" s="31"/>
      <c r="B22" s="32"/>
      <c r="C22" s="106" t="s">
        <v>7</v>
      </c>
      <c r="D22" s="107"/>
      <c r="E22" s="107"/>
      <c r="F22" s="108" t="s">
        <v>3</v>
      </c>
    </row>
    <row r="23" spans="1:6" x14ac:dyDescent="0.25">
      <c r="A23" s="34"/>
      <c r="B23" s="35"/>
      <c r="C23" s="33" t="s">
        <v>729</v>
      </c>
      <c r="D23" s="33" t="s">
        <v>730</v>
      </c>
      <c r="E23" s="33" t="s">
        <v>731</v>
      </c>
      <c r="F23" s="109"/>
    </row>
    <row r="24" spans="1:6" x14ac:dyDescent="0.25">
      <c r="A24" s="34"/>
      <c r="B24" s="35"/>
      <c r="C24" s="11" t="s">
        <v>3</v>
      </c>
      <c r="D24" s="11" t="s">
        <v>3</v>
      </c>
      <c r="E24" s="11" t="s">
        <v>3</v>
      </c>
      <c r="F24" s="110"/>
    </row>
    <row r="25" spans="1:6" x14ac:dyDescent="0.25">
      <c r="A25" s="13" t="s">
        <v>747</v>
      </c>
      <c r="B25" s="38"/>
      <c r="C25" s="17"/>
      <c r="D25" s="15">
        <v>0</v>
      </c>
      <c r="E25" s="17"/>
      <c r="F25" s="37">
        <v>0</v>
      </c>
    </row>
    <row r="26" spans="1:6" x14ac:dyDescent="0.25">
      <c r="A26" s="13" t="s">
        <v>748</v>
      </c>
      <c r="B26" s="38"/>
      <c r="C26" s="17"/>
      <c r="D26" s="15">
        <v>0</v>
      </c>
      <c r="E26" s="17"/>
      <c r="F26" s="37">
        <v>0</v>
      </c>
    </row>
    <row r="27" spans="1:6" x14ac:dyDescent="0.25">
      <c r="A27" s="13" t="s">
        <v>749</v>
      </c>
      <c r="B27" s="38"/>
      <c r="C27" s="15">
        <v>885</v>
      </c>
      <c r="D27" s="15">
        <v>225</v>
      </c>
      <c r="E27" s="15">
        <v>573</v>
      </c>
      <c r="F27" s="37">
        <v>1683</v>
      </c>
    </row>
    <row r="28" spans="1:6" x14ac:dyDescent="0.25">
      <c r="A28" s="13" t="s">
        <v>750</v>
      </c>
      <c r="B28" s="38"/>
      <c r="C28" s="15">
        <v>1040</v>
      </c>
      <c r="D28" s="15">
        <v>233</v>
      </c>
      <c r="E28" s="15">
        <v>604</v>
      </c>
      <c r="F28" s="37">
        <v>1877</v>
      </c>
    </row>
    <row r="29" spans="1:6" x14ac:dyDescent="0.25">
      <c r="A29" s="13" t="s">
        <v>751</v>
      </c>
      <c r="B29" s="38"/>
      <c r="C29" s="15">
        <v>37</v>
      </c>
      <c r="D29" s="15">
        <v>21</v>
      </c>
      <c r="E29" s="15">
        <v>43</v>
      </c>
      <c r="F29" s="37">
        <v>101</v>
      </c>
    </row>
    <row r="30" spans="1:6" x14ac:dyDescent="0.25">
      <c r="A30" s="19"/>
    </row>
    <row r="31" spans="1:6" x14ac:dyDescent="0.25">
      <c r="A31" s="30" t="s">
        <v>752</v>
      </c>
    </row>
    <row r="32" spans="1:6" x14ac:dyDescent="0.25">
      <c r="A32" s="31"/>
      <c r="B32" s="32"/>
      <c r="C32" s="106" t="s">
        <v>7</v>
      </c>
      <c r="D32" s="107"/>
      <c r="E32" s="107"/>
      <c r="F32" s="108" t="s">
        <v>3</v>
      </c>
    </row>
    <row r="33" spans="1:6" x14ac:dyDescent="0.25">
      <c r="A33" s="34"/>
      <c r="B33" s="35"/>
      <c r="C33" s="33" t="s">
        <v>729</v>
      </c>
      <c r="D33" s="33" t="s">
        <v>730</v>
      </c>
      <c r="E33" s="33" t="s">
        <v>731</v>
      </c>
      <c r="F33" s="109"/>
    </row>
    <row r="34" spans="1:6" x14ac:dyDescent="0.25">
      <c r="A34" s="34"/>
      <c r="B34" s="35"/>
      <c r="C34" s="11" t="s">
        <v>3</v>
      </c>
      <c r="D34" s="11" t="s">
        <v>3</v>
      </c>
      <c r="E34" s="11" t="s">
        <v>3</v>
      </c>
      <c r="F34" s="110"/>
    </row>
    <row r="35" spans="1:6" x14ac:dyDescent="0.25">
      <c r="A35" s="13" t="s">
        <v>732</v>
      </c>
      <c r="B35" s="36" t="s">
        <v>753</v>
      </c>
      <c r="C35" s="15">
        <v>12074</v>
      </c>
      <c r="D35" s="15">
        <v>3542</v>
      </c>
      <c r="E35" s="15">
        <v>11017</v>
      </c>
      <c r="F35" s="37">
        <v>26633</v>
      </c>
    </row>
    <row r="36" spans="1:6" x14ac:dyDescent="0.25">
      <c r="A36" s="99" t="s">
        <v>754</v>
      </c>
      <c r="B36" s="36" t="s">
        <v>755</v>
      </c>
      <c r="C36" s="15">
        <v>1337</v>
      </c>
      <c r="D36" s="15">
        <v>394</v>
      </c>
      <c r="E36" s="15">
        <v>931</v>
      </c>
      <c r="F36" s="37">
        <v>2662</v>
      </c>
    </row>
    <row r="37" spans="1:6" x14ac:dyDescent="0.25">
      <c r="A37" s="100"/>
      <c r="B37" s="36" t="s">
        <v>756</v>
      </c>
      <c r="C37" s="15">
        <v>829</v>
      </c>
      <c r="D37" s="15">
        <v>341</v>
      </c>
      <c r="E37" s="15">
        <v>724</v>
      </c>
      <c r="F37" s="37">
        <v>1894</v>
      </c>
    </row>
    <row r="38" spans="1:6" x14ac:dyDescent="0.25">
      <c r="A38" s="100"/>
      <c r="B38" s="36" t="s">
        <v>757</v>
      </c>
      <c r="C38" s="17"/>
      <c r="D38" s="15">
        <v>266</v>
      </c>
      <c r="E38" s="17"/>
      <c r="F38" s="37">
        <v>266</v>
      </c>
    </row>
    <row r="39" spans="1:6" x14ac:dyDescent="0.25">
      <c r="A39" s="100"/>
      <c r="B39" s="36" t="s">
        <v>758</v>
      </c>
      <c r="C39" s="15">
        <v>382</v>
      </c>
      <c r="D39" s="15">
        <v>146</v>
      </c>
      <c r="E39" s="15">
        <v>158</v>
      </c>
      <c r="F39" s="37">
        <v>686</v>
      </c>
    </row>
    <row r="40" spans="1:6" x14ac:dyDescent="0.25">
      <c r="A40" s="101"/>
      <c r="B40" s="36" t="s">
        <v>759</v>
      </c>
      <c r="C40" s="15">
        <v>8404</v>
      </c>
      <c r="D40" s="15">
        <v>2395</v>
      </c>
      <c r="E40" s="15">
        <v>8700</v>
      </c>
      <c r="F40" s="37">
        <v>19499</v>
      </c>
    </row>
    <row r="41" spans="1:6" x14ac:dyDescent="0.25">
      <c r="A41" s="19"/>
    </row>
    <row r="42" spans="1:6" x14ac:dyDescent="0.25">
      <c r="A42" s="30" t="s">
        <v>760</v>
      </c>
    </row>
    <row r="43" spans="1:6" x14ac:dyDescent="0.25">
      <c r="A43" s="31"/>
      <c r="B43" s="32"/>
      <c r="C43" s="106" t="s">
        <v>7</v>
      </c>
      <c r="D43" s="107"/>
      <c r="E43" s="107"/>
      <c r="F43" s="108" t="s">
        <v>3</v>
      </c>
    </row>
    <row r="44" spans="1:6" x14ac:dyDescent="0.25">
      <c r="A44" s="34"/>
      <c r="B44" s="35"/>
      <c r="C44" s="33" t="s">
        <v>729</v>
      </c>
      <c r="D44" s="33" t="s">
        <v>730</v>
      </c>
      <c r="E44" s="33" t="s">
        <v>731</v>
      </c>
      <c r="F44" s="109"/>
    </row>
    <row r="45" spans="1:6" x14ac:dyDescent="0.25">
      <c r="A45" s="34"/>
      <c r="B45" s="35"/>
      <c r="C45" s="11" t="s">
        <v>3</v>
      </c>
      <c r="D45" s="11" t="s">
        <v>3</v>
      </c>
      <c r="E45" s="11" t="s">
        <v>3</v>
      </c>
      <c r="F45" s="110"/>
    </row>
    <row r="46" spans="1:6" x14ac:dyDescent="0.25">
      <c r="A46" s="13" t="s">
        <v>761</v>
      </c>
      <c r="B46" s="38"/>
      <c r="C46" s="15">
        <v>8856</v>
      </c>
      <c r="D46" s="15">
        <v>3278</v>
      </c>
      <c r="E46" s="15">
        <v>18460</v>
      </c>
      <c r="F46" s="37">
        <v>30594</v>
      </c>
    </row>
    <row r="47" spans="1:6" x14ac:dyDescent="0.25">
      <c r="A47" s="13" t="s">
        <v>762</v>
      </c>
      <c r="B47" s="38"/>
      <c r="C47" s="15">
        <v>4410</v>
      </c>
      <c r="D47" s="15">
        <v>1152</v>
      </c>
      <c r="E47" s="15">
        <v>9295</v>
      </c>
      <c r="F47" s="37">
        <v>14857</v>
      </c>
    </row>
    <row r="48" spans="1:6" x14ac:dyDescent="0.25">
      <c r="A48" s="19"/>
    </row>
    <row r="49" spans="1:6" x14ac:dyDescent="0.25">
      <c r="A49" s="30" t="s">
        <v>763</v>
      </c>
    </row>
    <row r="50" spans="1:6" x14ac:dyDescent="0.25">
      <c r="A50" s="31"/>
      <c r="B50" s="32"/>
      <c r="C50" s="106" t="s">
        <v>7</v>
      </c>
      <c r="D50" s="107"/>
      <c r="E50" s="107"/>
      <c r="F50" s="108" t="s">
        <v>3</v>
      </c>
    </row>
    <row r="51" spans="1:6" x14ac:dyDescent="0.25">
      <c r="A51" s="34"/>
      <c r="B51" s="35"/>
      <c r="C51" s="33" t="s">
        <v>729</v>
      </c>
      <c r="D51" s="33" t="s">
        <v>730</v>
      </c>
      <c r="E51" s="33" t="s">
        <v>731</v>
      </c>
      <c r="F51" s="109"/>
    </row>
    <row r="52" spans="1:6" x14ac:dyDescent="0.25">
      <c r="A52" s="34"/>
      <c r="B52" s="35"/>
      <c r="C52" s="11" t="s">
        <v>3</v>
      </c>
      <c r="D52" s="11" t="s">
        <v>3</v>
      </c>
      <c r="E52" s="11" t="s">
        <v>3</v>
      </c>
      <c r="F52" s="110"/>
    </row>
    <row r="53" spans="1:6" x14ac:dyDescent="0.25">
      <c r="A53" s="99" t="s">
        <v>764</v>
      </c>
      <c r="B53" s="36" t="s">
        <v>64</v>
      </c>
      <c r="C53" s="15">
        <v>7506</v>
      </c>
      <c r="D53" s="15">
        <v>1984</v>
      </c>
      <c r="E53" s="15">
        <v>6612</v>
      </c>
      <c r="F53" s="37">
        <v>16102</v>
      </c>
    </row>
    <row r="54" spans="1:6" x14ac:dyDescent="0.25">
      <c r="A54" s="100"/>
      <c r="B54" s="36" t="s">
        <v>765</v>
      </c>
      <c r="C54" s="15">
        <v>130</v>
      </c>
      <c r="D54" s="15">
        <v>42</v>
      </c>
      <c r="E54" s="15">
        <v>68</v>
      </c>
      <c r="F54" s="37">
        <v>240</v>
      </c>
    </row>
    <row r="55" spans="1:6" x14ac:dyDescent="0.25">
      <c r="A55" s="100"/>
      <c r="B55" s="36" t="s">
        <v>766</v>
      </c>
      <c r="C55" s="15">
        <v>8407</v>
      </c>
      <c r="D55" s="15">
        <v>2035</v>
      </c>
      <c r="E55" s="15">
        <v>11411</v>
      </c>
      <c r="F55" s="37">
        <v>21853</v>
      </c>
    </row>
    <row r="56" spans="1:6" x14ac:dyDescent="0.25">
      <c r="A56" s="101"/>
      <c r="B56" s="36" t="s">
        <v>65</v>
      </c>
      <c r="C56" s="15">
        <v>7252</v>
      </c>
      <c r="D56" s="15">
        <v>1575</v>
      </c>
      <c r="E56" s="15">
        <v>7161</v>
      </c>
      <c r="F56" s="37">
        <v>15988</v>
      </c>
    </row>
    <row r="57" spans="1:6" x14ac:dyDescent="0.25">
      <c r="A57" s="99" t="s">
        <v>767</v>
      </c>
      <c r="B57" s="36" t="s">
        <v>768</v>
      </c>
      <c r="C57" s="15">
        <v>6239</v>
      </c>
      <c r="D57" s="15">
        <v>1659</v>
      </c>
      <c r="E57" s="15">
        <v>8806</v>
      </c>
      <c r="F57" s="37">
        <v>16704</v>
      </c>
    </row>
    <row r="58" spans="1:6" x14ac:dyDescent="0.25">
      <c r="A58" s="100"/>
      <c r="B58" s="36" t="s">
        <v>769</v>
      </c>
      <c r="C58" s="15">
        <v>555</v>
      </c>
      <c r="D58" s="15">
        <v>60</v>
      </c>
      <c r="E58" s="15">
        <v>542</v>
      </c>
      <c r="F58" s="37">
        <v>1157</v>
      </c>
    </row>
    <row r="59" spans="1:6" x14ac:dyDescent="0.25">
      <c r="A59" s="100"/>
      <c r="B59" s="36" t="s">
        <v>770</v>
      </c>
      <c r="C59" s="15">
        <v>914</v>
      </c>
      <c r="D59" s="15">
        <v>210</v>
      </c>
      <c r="E59" s="15">
        <v>1298</v>
      </c>
      <c r="F59" s="37">
        <v>2422</v>
      </c>
    </row>
    <row r="60" spans="1:6" x14ac:dyDescent="0.25">
      <c r="A60" s="101"/>
      <c r="B60" s="36" t="s">
        <v>771</v>
      </c>
      <c r="C60" s="15">
        <v>129</v>
      </c>
      <c r="D60" s="15">
        <v>39</v>
      </c>
      <c r="E60" s="15">
        <v>274</v>
      </c>
      <c r="F60" s="37">
        <v>442</v>
      </c>
    </row>
    <row r="61" spans="1:6" x14ac:dyDescent="0.25">
      <c r="A61" s="19"/>
    </row>
    <row r="62" spans="1:6" x14ac:dyDescent="0.25">
      <c r="A62" s="30" t="s">
        <v>772</v>
      </c>
    </row>
    <row r="63" spans="1:6" x14ac:dyDescent="0.25">
      <c r="A63" s="31"/>
      <c r="B63" s="32"/>
      <c r="C63" s="106" t="s">
        <v>7</v>
      </c>
      <c r="D63" s="107"/>
      <c r="E63" s="107"/>
      <c r="F63" s="108" t="s">
        <v>3</v>
      </c>
    </row>
    <row r="64" spans="1:6" x14ac:dyDescent="0.25">
      <c r="A64" s="34"/>
      <c r="B64" s="35"/>
      <c r="C64" s="33" t="s">
        <v>729</v>
      </c>
      <c r="D64" s="33" t="s">
        <v>730</v>
      </c>
      <c r="E64" s="33" t="s">
        <v>731</v>
      </c>
      <c r="F64" s="109"/>
    </row>
    <row r="65" spans="1:6" x14ac:dyDescent="0.25">
      <c r="A65" s="34"/>
      <c r="B65" s="35"/>
      <c r="C65" s="11" t="s">
        <v>3</v>
      </c>
      <c r="D65" s="11" t="s">
        <v>3</v>
      </c>
      <c r="E65" s="11" t="s">
        <v>3</v>
      </c>
      <c r="F65" s="110"/>
    </row>
    <row r="66" spans="1:6" x14ac:dyDescent="0.25">
      <c r="A66" s="99" t="s">
        <v>773</v>
      </c>
      <c r="B66" s="36" t="s">
        <v>766</v>
      </c>
      <c r="C66" s="15">
        <v>164</v>
      </c>
      <c r="D66" s="15">
        <v>55</v>
      </c>
      <c r="E66" s="15">
        <v>237</v>
      </c>
      <c r="F66" s="37">
        <v>456</v>
      </c>
    </row>
    <row r="67" spans="1:6" x14ac:dyDescent="0.25">
      <c r="A67" s="100"/>
      <c r="B67" s="36" t="s">
        <v>765</v>
      </c>
      <c r="C67" s="17"/>
      <c r="D67" s="15">
        <v>0</v>
      </c>
      <c r="E67" s="17"/>
      <c r="F67" s="37">
        <v>0</v>
      </c>
    </row>
    <row r="68" spans="1:6" x14ac:dyDescent="0.25">
      <c r="A68" s="100"/>
      <c r="B68" s="36" t="s">
        <v>64</v>
      </c>
      <c r="C68" s="15">
        <v>228</v>
      </c>
      <c r="D68" s="15">
        <v>62</v>
      </c>
      <c r="E68" s="15">
        <v>316</v>
      </c>
      <c r="F68" s="37">
        <v>606</v>
      </c>
    </row>
    <row r="69" spans="1:6" x14ac:dyDescent="0.25">
      <c r="A69" s="100"/>
      <c r="B69" s="36" t="s">
        <v>65</v>
      </c>
      <c r="C69" s="15">
        <v>197</v>
      </c>
      <c r="D69" s="15">
        <v>70</v>
      </c>
      <c r="E69" s="15">
        <v>357</v>
      </c>
      <c r="F69" s="37">
        <v>624</v>
      </c>
    </row>
    <row r="70" spans="1:6" x14ac:dyDescent="0.25">
      <c r="A70" s="100"/>
      <c r="B70" s="36" t="s">
        <v>774</v>
      </c>
      <c r="C70" s="15">
        <v>75</v>
      </c>
      <c r="D70" s="15">
        <v>25</v>
      </c>
      <c r="E70" s="15">
        <v>86</v>
      </c>
      <c r="F70" s="37">
        <v>186</v>
      </c>
    </row>
    <row r="71" spans="1:6" x14ac:dyDescent="0.25">
      <c r="A71" s="101"/>
      <c r="B71" s="36" t="s">
        <v>775</v>
      </c>
      <c r="C71" s="15">
        <v>3</v>
      </c>
      <c r="D71" s="15">
        <v>0</v>
      </c>
      <c r="E71" s="15">
        <v>12</v>
      </c>
      <c r="F71" s="37">
        <v>15</v>
      </c>
    </row>
    <row r="72" spans="1:6" x14ac:dyDescent="0.25">
      <c r="A72" s="99" t="s">
        <v>776</v>
      </c>
      <c r="B72" s="36" t="s">
        <v>777</v>
      </c>
      <c r="C72" s="15">
        <v>144</v>
      </c>
      <c r="D72" s="15">
        <v>35</v>
      </c>
      <c r="E72" s="15">
        <v>165</v>
      </c>
      <c r="F72" s="37">
        <v>344</v>
      </c>
    </row>
    <row r="73" spans="1:6" x14ac:dyDescent="0.25">
      <c r="A73" s="100"/>
      <c r="B73" s="36" t="s">
        <v>770</v>
      </c>
      <c r="C73" s="17"/>
      <c r="D73" s="15">
        <v>1</v>
      </c>
      <c r="E73" s="15">
        <v>58</v>
      </c>
      <c r="F73" s="37">
        <v>59</v>
      </c>
    </row>
    <row r="74" spans="1:6" x14ac:dyDescent="0.25">
      <c r="A74" s="101"/>
      <c r="B74" s="36" t="s">
        <v>778</v>
      </c>
      <c r="C74" s="15">
        <v>25</v>
      </c>
      <c r="D74" s="15">
        <v>1</v>
      </c>
      <c r="E74" s="15">
        <v>16</v>
      </c>
      <c r="F74" s="37">
        <v>42</v>
      </c>
    </row>
    <row r="75" spans="1:6" x14ac:dyDescent="0.25">
      <c r="A75" s="19"/>
    </row>
    <row r="76" spans="1:6" x14ac:dyDescent="0.25">
      <c r="A76" s="30" t="s">
        <v>779</v>
      </c>
    </row>
    <row r="77" spans="1:6" x14ac:dyDescent="0.25">
      <c r="A77" s="31"/>
      <c r="B77" s="32"/>
      <c r="C77" s="106" t="s">
        <v>7</v>
      </c>
      <c r="D77" s="107"/>
      <c r="E77" s="107"/>
      <c r="F77" s="108" t="s">
        <v>3</v>
      </c>
    </row>
    <row r="78" spans="1:6" x14ac:dyDescent="0.25">
      <c r="A78" s="34"/>
      <c r="B78" s="35"/>
      <c r="C78" s="33" t="s">
        <v>729</v>
      </c>
      <c r="D78" s="33" t="s">
        <v>730</v>
      </c>
      <c r="E78" s="33" t="s">
        <v>731</v>
      </c>
      <c r="F78" s="109"/>
    </row>
    <row r="79" spans="1:6" x14ac:dyDescent="0.25">
      <c r="A79" s="34"/>
      <c r="B79" s="35"/>
      <c r="C79" s="11" t="s">
        <v>3</v>
      </c>
      <c r="D79" s="11" t="s">
        <v>3</v>
      </c>
      <c r="E79" s="11" t="s">
        <v>3</v>
      </c>
      <c r="F79" s="110"/>
    </row>
    <row r="80" spans="1:6" x14ac:dyDescent="0.25">
      <c r="A80" s="13" t="s">
        <v>747</v>
      </c>
      <c r="B80" s="38"/>
      <c r="C80" s="17"/>
      <c r="D80" s="15">
        <v>0</v>
      </c>
      <c r="E80" s="17"/>
      <c r="F80" s="37">
        <v>0</v>
      </c>
    </row>
    <row r="81" spans="1:6" x14ac:dyDescent="0.25">
      <c r="A81" s="13" t="s">
        <v>748</v>
      </c>
      <c r="B81" s="38"/>
      <c r="C81" s="17"/>
      <c r="D81" s="15">
        <v>0</v>
      </c>
      <c r="E81" s="17"/>
      <c r="F81" s="37">
        <v>0</v>
      </c>
    </row>
    <row r="82" spans="1:6" x14ac:dyDescent="0.25">
      <c r="A82" s="13" t="s">
        <v>749</v>
      </c>
      <c r="B82" s="38"/>
      <c r="C82" s="15">
        <v>6</v>
      </c>
      <c r="D82" s="15">
        <v>0</v>
      </c>
      <c r="E82" s="15">
        <v>7</v>
      </c>
      <c r="F82" s="37">
        <v>13</v>
      </c>
    </row>
    <row r="83" spans="1:6" x14ac:dyDescent="0.25">
      <c r="A83" s="13" t="s">
        <v>750</v>
      </c>
      <c r="B83" s="38"/>
      <c r="C83" s="15">
        <v>5</v>
      </c>
      <c r="D83" s="15">
        <v>0</v>
      </c>
      <c r="E83" s="15">
        <v>8</v>
      </c>
      <c r="F83" s="37">
        <v>13</v>
      </c>
    </row>
    <row r="84" spans="1:6" x14ac:dyDescent="0.25">
      <c r="A84" s="13" t="s">
        <v>751</v>
      </c>
      <c r="B84" s="38"/>
      <c r="C84" s="15">
        <v>1</v>
      </c>
      <c r="D84" s="15">
        <v>0</v>
      </c>
      <c r="E84" s="17"/>
      <c r="F84" s="37">
        <v>1</v>
      </c>
    </row>
    <row r="85" spans="1:6" x14ac:dyDescent="0.25">
      <c r="A85" s="19"/>
    </row>
    <row r="86" spans="1:6" x14ac:dyDescent="0.25">
      <c r="A86" s="30" t="s">
        <v>780</v>
      </c>
    </row>
    <row r="87" spans="1:6" x14ac:dyDescent="0.25">
      <c r="A87" s="31"/>
      <c r="B87" s="32"/>
      <c r="C87" s="106" t="s">
        <v>7</v>
      </c>
      <c r="D87" s="107"/>
      <c r="E87" s="107"/>
      <c r="F87" s="108" t="s">
        <v>3</v>
      </c>
    </row>
    <row r="88" spans="1:6" x14ac:dyDescent="0.25">
      <c r="A88" s="34"/>
      <c r="B88" s="35"/>
      <c r="C88" s="33" t="s">
        <v>729</v>
      </c>
      <c r="D88" s="33" t="s">
        <v>730</v>
      </c>
      <c r="E88" s="33" t="s">
        <v>731</v>
      </c>
      <c r="F88" s="109"/>
    </row>
    <row r="89" spans="1:6" x14ac:dyDescent="0.25">
      <c r="A89" s="34"/>
      <c r="B89" s="35"/>
      <c r="C89" s="11" t="s">
        <v>3</v>
      </c>
      <c r="D89" s="11" t="s">
        <v>3</v>
      </c>
      <c r="E89" s="11" t="s">
        <v>3</v>
      </c>
      <c r="F89" s="110"/>
    </row>
    <row r="90" spans="1:6" x14ac:dyDescent="0.25">
      <c r="A90" s="111"/>
      <c r="B90" s="36" t="s">
        <v>761</v>
      </c>
      <c r="C90" s="15">
        <v>20</v>
      </c>
      <c r="D90" s="15">
        <v>24</v>
      </c>
      <c r="E90" s="15">
        <v>49</v>
      </c>
      <c r="F90" s="37">
        <v>93</v>
      </c>
    </row>
    <row r="91" spans="1:6" x14ac:dyDescent="0.25">
      <c r="A91" s="112"/>
      <c r="B91" s="36" t="s">
        <v>770</v>
      </c>
      <c r="C91" s="15">
        <v>2</v>
      </c>
      <c r="D91" s="15">
        <v>4</v>
      </c>
      <c r="E91" s="15">
        <v>7</v>
      </c>
      <c r="F91" s="37">
        <v>13</v>
      </c>
    </row>
    <row r="92" spans="1:6" x14ac:dyDescent="0.25">
      <c r="A92" s="112"/>
      <c r="B92" s="36" t="s">
        <v>777</v>
      </c>
      <c r="C92" s="15">
        <v>16</v>
      </c>
      <c r="D92" s="15">
        <v>9</v>
      </c>
      <c r="E92" s="15">
        <v>42</v>
      </c>
      <c r="F92" s="37">
        <v>67</v>
      </c>
    </row>
    <row r="93" spans="1:6" x14ac:dyDescent="0.25">
      <c r="A93" s="112"/>
      <c r="B93" s="36" t="s">
        <v>781</v>
      </c>
      <c r="C93" s="15">
        <v>19</v>
      </c>
      <c r="D93" s="15">
        <v>11</v>
      </c>
      <c r="E93" s="15">
        <v>54</v>
      </c>
      <c r="F93" s="37">
        <v>84</v>
      </c>
    </row>
    <row r="94" spans="1:6" x14ac:dyDescent="0.25">
      <c r="A94" s="113"/>
      <c r="B94" s="36" t="s">
        <v>782</v>
      </c>
      <c r="C94" s="17"/>
      <c r="D94" s="15">
        <v>10</v>
      </c>
      <c r="E94" s="15">
        <v>35</v>
      </c>
      <c r="F94" s="37">
        <v>45</v>
      </c>
    </row>
    <row r="95" spans="1:6" x14ac:dyDescent="0.25">
      <c r="A95" s="19"/>
    </row>
    <row r="96" spans="1:6" x14ac:dyDescent="0.25">
      <c r="A96" s="30" t="s">
        <v>783</v>
      </c>
    </row>
    <row r="97" spans="1:6" x14ac:dyDescent="0.25">
      <c r="A97" s="31"/>
      <c r="B97" s="32"/>
      <c r="C97" s="106" t="s">
        <v>7</v>
      </c>
      <c r="D97" s="107"/>
      <c r="E97" s="107"/>
      <c r="F97" s="108" t="s">
        <v>3</v>
      </c>
    </row>
    <row r="98" spans="1:6" x14ac:dyDescent="0.25">
      <c r="A98" s="34"/>
      <c r="B98" s="35"/>
      <c r="C98" s="33" t="s">
        <v>729</v>
      </c>
      <c r="D98" s="33" t="s">
        <v>730</v>
      </c>
      <c r="E98" s="33" t="s">
        <v>731</v>
      </c>
      <c r="F98" s="109"/>
    </row>
    <row r="99" spans="1:6" x14ac:dyDescent="0.25">
      <c r="A99" s="34"/>
      <c r="B99" s="35"/>
      <c r="C99" s="11" t="s">
        <v>3</v>
      </c>
      <c r="D99" s="11" t="s">
        <v>3</v>
      </c>
      <c r="E99" s="11" t="s">
        <v>3</v>
      </c>
      <c r="F99" s="110"/>
    </row>
    <row r="100" spans="1:6" x14ac:dyDescent="0.25">
      <c r="A100" s="99" t="s">
        <v>784</v>
      </c>
      <c r="B100" s="36" t="s">
        <v>785</v>
      </c>
      <c r="C100" s="15">
        <v>4410</v>
      </c>
      <c r="D100" s="15">
        <v>1152</v>
      </c>
      <c r="E100" s="15">
        <v>9295</v>
      </c>
      <c r="F100" s="37">
        <v>14857</v>
      </c>
    </row>
    <row r="101" spans="1:6" x14ac:dyDescent="0.25">
      <c r="A101" s="101"/>
      <c r="B101" s="36" t="s">
        <v>786</v>
      </c>
      <c r="C101" s="15">
        <v>176</v>
      </c>
      <c r="D101" s="15">
        <v>269</v>
      </c>
      <c r="E101" s="15">
        <v>352</v>
      </c>
      <c r="F101" s="37">
        <v>797</v>
      </c>
    </row>
    <row r="102" spans="1:6" x14ac:dyDescent="0.25">
      <c r="A102" s="99" t="s">
        <v>787</v>
      </c>
      <c r="B102" s="36" t="s">
        <v>785</v>
      </c>
      <c r="C102" s="15">
        <v>6850</v>
      </c>
      <c r="D102" s="15">
        <v>1981</v>
      </c>
      <c r="E102" s="15">
        <v>7788</v>
      </c>
      <c r="F102" s="37">
        <v>16619</v>
      </c>
    </row>
    <row r="103" spans="1:6" x14ac:dyDescent="0.25">
      <c r="A103" s="101"/>
      <c r="B103" s="36" t="s">
        <v>786</v>
      </c>
      <c r="C103" s="15">
        <v>5071</v>
      </c>
      <c r="D103" s="15">
        <v>1088</v>
      </c>
      <c r="E103" s="15">
        <v>4918</v>
      </c>
      <c r="F103" s="37">
        <v>11077</v>
      </c>
    </row>
    <row r="104" spans="1:6" x14ac:dyDescent="0.25">
      <c r="A104" s="99" t="s">
        <v>788</v>
      </c>
      <c r="B104" s="36" t="s">
        <v>785</v>
      </c>
      <c r="C104" s="15">
        <v>649</v>
      </c>
      <c r="D104" s="15">
        <v>122</v>
      </c>
      <c r="E104" s="15">
        <v>703</v>
      </c>
      <c r="F104" s="37">
        <v>1474</v>
      </c>
    </row>
    <row r="105" spans="1:6" x14ac:dyDescent="0.25">
      <c r="A105" s="101"/>
      <c r="B105" s="36" t="s">
        <v>786</v>
      </c>
      <c r="C105" s="15">
        <v>419</v>
      </c>
      <c r="D105" s="15">
        <v>51</v>
      </c>
      <c r="E105" s="15">
        <v>322</v>
      </c>
      <c r="F105" s="37">
        <v>792</v>
      </c>
    </row>
    <row r="106" spans="1:6" x14ac:dyDescent="0.25">
      <c r="A106" s="99" t="s">
        <v>789</v>
      </c>
      <c r="B106" s="36" t="s">
        <v>785</v>
      </c>
      <c r="C106" s="17"/>
      <c r="D106" s="15">
        <v>0</v>
      </c>
      <c r="E106" s="15">
        <v>0</v>
      </c>
      <c r="F106" s="37">
        <v>0</v>
      </c>
    </row>
    <row r="107" spans="1:6" x14ac:dyDescent="0.25">
      <c r="A107" s="101"/>
      <c r="B107" s="36" t="s">
        <v>786</v>
      </c>
      <c r="C107" s="17"/>
      <c r="D107" s="15">
        <v>0</v>
      </c>
      <c r="E107" s="15">
        <v>0</v>
      </c>
      <c r="F107" s="37">
        <v>0</v>
      </c>
    </row>
    <row r="108" spans="1:6" x14ac:dyDescent="0.25">
      <c r="A108" s="19"/>
    </row>
    <row r="109" spans="1:6" x14ac:dyDescent="0.25">
      <c r="A109" s="30" t="s">
        <v>790</v>
      </c>
    </row>
    <row r="110" spans="1:6" x14ac:dyDescent="0.25">
      <c r="A110" s="31"/>
      <c r="B110" s="32"/>
      <c r="C110" s="106" t="s">
        <v>7</v>
      </c>
      <c r="D110" s="107"/>
      <c r="E110" s="107"/>
      <c r="F110" s="108" t="s">
        <v>3</v>
      </c>
    </row>
    <row r="111" spans="1:6" x14ac:dyDescent="0.25">
      <c r="A111" s="34"/>
      <c r="B111" s="35"/>
      <c r="C111" s="33" t="s">
        <v>729</v>
      </c>
      <c r="D111" s="33" t="s">
        <v>730</v>
      </c>
      <c r="E111" s="33" t="s">
        <v>731</v>
      </c>
      <c r="F111" s="109"/>
    </row>
    <row r="112" spans="1:6" x14ac:dyDescent="0.25">
      <c r="A112" s="34"/>
      <c r="B112" s="35"/>
      <c r="C112" s="11" t="s">
        <v>3</v>
      </c>
      <c r="D112" s="11" t="s">
        <v>3</v>
      </c>
      <c r="E112" s="11" t="s">
        <v>3</v>
      </c>
      <c r="F112" s="110"/>
    </row>
    <row r="113" spans="1:6" x14ac:dyDescent="0.25">
      <c r="A113" s="39"/>
      <c r="B113" s="38"/>
      <c r="C113" s="15">
        <v>6363</v>
      </c>
      <c r="D113" s="15">
        <v>1769</v>
      </c>
      <c r="E113" s="15">
        <v>7486</v>
      </c>
      <c r="F113" s="37">
        <v>15618</v>
      </c>
    </row>
    <row r="114" spans="1:6" x14ac:dyDescent="0.25">
      <c r="A114" s="13" t="s">
        <v>791</v>
      </c>
      <c r="B114" s="38"/>
      <c r="C114" s="17"/>
      <c r="D114" s="15">
        <v>0</v>
      </c>
      <c r="E114" s="15">
        <v>2</v>
      </c>
      <c r="F114" s="37">
        <v>2</v>
      </c>
    </row>
    <row r="115" spans="1:6" x14ac:dyDescent="0.25">
      <c r="A115" s="19"/>
    </row>
    <row r="116" spans="1:6" x14ac:dyDescent="0.25">
      <c r="A116" s="30" t="s">
        <v>792</v>
      </c>
    </row>
    <row r="117" spans="1:6" x14ac:dyDescent="0.25">
      <c r="A117" s="31"/>
      <c r="B117" s="32"/>
      <c r="C117" s="106" t="s">
        <v>7</v>
      </c>
      <c r="D117" s="107"/>
      <c r="E117" s="107"/>
      <c r="F117" s="108" t="s">
        <v>3</v>
      </c>
    </row>
    <row r="118" spans="1:6" x14ac:dyDescent="0.25">
      <c r="A118" s="34"/>
      <c r="B118" s="35"/>
      <c r="C118" s="33" t="s">
        <v>729</v>
      </c>
      <c r="D118" s="33" t="s">
        <v>730</v>
      </c>
      <c r="E118" s="33" t="s">
        <v>731</v>
      </c>
      <c r="F118" s="109"/>
    </row>
    <row r="119" spans="1:6" x14ac:dyDescent="0.25">
      <c r="A119" s="34"/>
      <c r="B119" s="35"/>
      <c r="C119" s="11" t="s">
        <v>3</v>
      </c>
      <c r="D119" s="11" t="s">
        <v>3</v>
      </c>
      <c r="E119" s="11" t="s">
        <v>3</v>
      </c>
      <c r="F119" s="110"/>
    </row>
    <row r="120" spans="1:6" x14ac:dyDescent="0.25">
      <c r="A120" s="13" t="s">
        <v>793</v>
      </c>
      <c r="B120" s="38"/>
      <c r="C120" s="15">
        <v>2322</v>
      </c>
      <c r="D120" s="15">
        <v>438</v>
      </c>
      <c r="E120" s="15">
        <v>4646</v>
      </c>
      <c r="F120" s="37">
        <v>7406</v>
      </c>
    </row>
    <row r="121" spans="1:6" x14ac:dyDescent="0.25">
      <c r="A121" s="13" t="s">
        <v>794</v>
      </c>
      <c r="B121" s="38"/>
      <c r="C121" s="15">
        <v>1398</v>
      </c>
      <c r="D121" s="15">
        <v>498</v>
      </c>
      <c r="E121" s="15">
        <v>3871</v>
      </c>
      <c r="F121" s="37">
        <v>5767</v>
      </c>
    </row>
    <row r="122" spans="1:6" x14ac:dyDescent="0.25">
      <c r="A122" s="13" t="s">
        <v>791</v>
      </c>
      <c r="B122" s="38"/>
      <c r="C122" s="15">
        <v>52</v>
      </c>
      <c r="D122" s="15">
        <v>5</v>
      </c>
      <c r="E122" s="15">
        <v>91</v>
      </c>
      <c r="F122" s="37">
        <v>148</v>
      </c>
    </row>
    <row r="123" spans="1:6" x14ac:dyDescent="0.25">
      <c r="A123" s="19"/>
    </row>
    <row r="124" spans="1:6" x14ac:dyDescent="0.25">
      <c r="A124" s="30" t="s">
        <v>795</v>
      </c>
    </row>
    <row r="125" spans="1:6" x14ac:dyDescent="0.25">
      <c r="A125" s="31"/>
      <c r="B125" s="32"/>
      <c r="C125" s="106" t="s">
        <v>7</v>
      </c>
      <c r="D125" s="107"/>
      <c r="E125" s="107"/>
      <c r="F125" s="108" t="s">
        <v>3</v>
      </c>
    </row>
    <row r="126" spans="1:6" x14ac:dyDescent="0.25">
      <c r="A126" s="34"/>
      <c r="B126" s="35"/>
      <c r="C126" s="33" t="s">
        <v>729</v>
      </c>
      <c r="D126" s="33" t="s">
        <v>730</v>
      </c>
      <c r="E126" s="33" t="s">
        <v>731</v>
      </c>
      <c r="F126" s="109"/>
    </row>
    <row r="127" spans="1:6" x14ac:dyDescent="0.25">
      <c r="A127" s="34"/>
      <c r="B127" s="35"/>
      <c r="C127" s="11" t="s">
        <v>3</v>
      </c>
      <c r="D127" s="11" t="s">
        <v>3</v>
      </c>
      <c r="E127" s="11" t="s">
        <v>3</v>
      </c>
      <c r="F127" s="110"/>
    </row>
    <row r="128" spans="1:6" x14ac:dyDescent="0.25">
      <c r="A128" s="99" t="s">
        <v>793</v>
      </c>
      <c r="B128" s="36" t="s">
        <v>796</v>
      </c>
      <c r="C128" s="15">
        <v>3263</v>
      </c>
      <c r="D128" s="15">
        <v>1000</v>
      </c>
      <c r="E128" s="15">
        <v>4727</v>
      </c>
      <c r="F128" s="37">
        <v>8990</v>
      </c>
    </row>
    <row r="129" spans="1:6" x14ac:dyDescent="0.25">
      <c r="A129" s="100"/>
      <c r="B129" s="36" t="s">
        <v>797</v>
      </c>
      <c r="C129" s="15">
        <v>446</v>
      </c>
      <c r="D129" s="15">
        <v>418</v>
      </c>
      <c r="E129" s="15">
        <v>682</v>
      </c>
      <c r="F129" s="37">
        <v>1546</v>
      </c>
    </row>
    <row r="130" spans="1:6" x14ac:dyDescent="0.25">
      <c r="A130" s="101"/>
      <c r="B130" s="36" t="s">
        <v>798</v>
      </c>
      <c r="C130" s="15">
        <v>1086</v>
      </c>
      <c r="D130" s="15">
        <v>160</v>
      </c>
      <c r="E130" s="15">
        <v>812</v>
      </c>
      <c r="F130" s="37">
        <v>2058</v>
      </c>
    </row>
    <row r="131" spans="1:6" x14ac:dyDescent="0.25">
      <c r="A131" s="99" t="s">
        <v>794</v>
      </c>
      <c r="B131" s="36" t="s">
        <v>799</v>
      </c>
      <c r="C131" s="15">
        <v>377</v>
      </c>
      <c r="D131" s="15">
        <v>110</v>
      </c>
      <c r="E131" s="15">
        <v>349</v>
      </c>
      <c r="F131" s="37">
        <v>836</v>
      </c>
    </row>
    <row r="132" spans="1:6" x14ac:dyDescent="0.25">
      <c r="A132" s="101"/>
      <c r="B132" s="36" t="s">
        <v>798</v>
      </c>
      <c r="C132" s="15">
        <v>1322</v>
      </c>
      <c r="D132" s="15">
        <v>272</v>
      </c>
      <c r="E132" s="15">
        <v>803</v>
      </c>
      <c r="F132" s="37">
        <v>2397</v>
      </c>
    </row>
    <row r="133" spans="1:6" x14ac:dyDescent="0.25">
      <c r="A133" s="13" t="s">
        <v>791</v>
      </c>
      <c r="B133" s="38"/>
      <c r="C133" s="15">
        <v>156</v>
      </c>
      <c r="D133" s="15">
        <v>101</v>
      </c>
      <c r="E133" s="15">
        <v>127</v>
      </c>
      <c r="F133" s="37">
        <v>384</v>
      </c>
    </row>
    <row r="134" spans="1:6" x14ac:dyDescent="0.25">
      <c r="A134" s="19"/>
    </row>
    <row r="135" spans="1:6" x14ac:dyDescent="0.25">
      <c r="A135" s="30" t="s">
        <v>800</v>
      </c>
    </row>
    <row r="136" spans="1:6" x14ac:dyDescent="0.25">
      <c r="A136" s="31"/>
      <c r="B136" s="32"/>
      <c r="C136" s="106" t="s">
        <v>7</v>
      </c>
      <c r="D136" s="107"/>
      <c r="E136" s="107"/>
      <c r="F136" s="108" t="s">
        <v>3</v>
      </c>
    </row>
    <row r="137" spans="1:6" x14ac:dyDescent="0.25">
      <c r="A137" s="34"/>
      <c r="B137" s="35"/>
      <c r="C137" s="33" t="s">
        <v>729</v>
      </c>
      <c r="D137" s="33" t="s">
        <v>730</v>
      </c>
      <c r="E137" s="33" t="s">
        <v>731</v>
      </c>
      <c r="F137" s="109"/>
    </row>
    <row r="138" spans="1:6" x14ac:dyDescent="0.25">
      <c r="A138" s="34"/>
      <c r="B138" s="35"/>
      <c r="C138" s="11" t="s">
        <v>3</v>
      </c>
      <c r="D138" s="11" t="s">
        <v>3</v>
      </c>
      <c r="E138" s="11" t="s">
        <v>3</v>
      </c>
      <c r="F138" s="110"/>
    </row>
    <row r="139" spans="1:6" x14ac:dyDescent="0.25">
      <c r="A139" s="99" t="s">
        <v>793</v>
      </c>
      <c r="B139" s="36" t="s">
        <v>796</v>
      </c>
      <c r="C139" s="15">
        <v>311</v>
      </c>
      <c r="D139" s="15">
        <v>34</v>
      </c>
      <c r="E139" s="15">
        <v>401</v>
      </c>
      <c r="F139" s="37">
        <v>746</v>
      </c>
    </row>
    <row r="140" spans="1:6" x14ac:dyDescent="0.25">
      <c r="A140" s="100"/>
      <c r="B140" s="36" t="s">
        <v>797</v>
      </c>
      <c r="C140" s="15">
        <v>70</v>
      </c>
      <c r="D140" s="15">
        <v>47</v>
      </c>
      <c r="E140" s="15">
        <v>70</v>
      </c>
      <c r="F140" s="37">
        <v>187</v>
      </c>
    </row>
    <row r="141" spans="1:6" x14ac:dyDescent="0.25">
      <c r="A141" s="101"/>
      <c r="B141" s="36" t="s">
        <v>798</v>
      </c>
      <c r="C141" s="15">
        <v>172</v>
      </c>
      <c r="D141" s="15">
        <v>8</v>
      </c>
      <c r="E141" s="15">
        <v>105</v>
      </c>
      <c r="F141" s="37">
        <v>285</v>
      </c>
    </row>
    <row r="142" spans="1:6" x14ac:dyDescent="0.25">
      <c r="A142" s="99" t="s">
        <v>794</v>
      </c>
      <c r="B142" s="36" t="s">
        <v>799</v>
      </c>
      <c r="C142" s="15">
        <v>15</v>
      </c>
      <c r="D142" s="15">
        <v>6</v>
      </c>
      <c r="E142" s="15">
        <v>22</v>
      </c>
      <c r="F142" s="37">
        <v>43</v>
      </c>
    </row>
    <row r="143" spans="1:6" x14ac:dyDescent="0.25">
      <c r="A143" s="101"/>
      <c r="B143" s="36" t="s">
        <v>798</v>
      </c>
      <c r="C143" s="15">
        <v>75</v>
      </c>
      <c r="D143" s="15">
        <v>15</v>
      </c>
      <c r="E143" s="15">
        <v>56</v>
      </c>
      <c r="F143" s="37">
        <v>146</v>
      </c>
    </row>
    <row r="144" spans="1:6" x14ac:dyDescent="0.25">
      <c r="A144" s="13" t="s">
        <v>791</v>
      </c>
      <c r="B144" s="38"/>
      <c r="C144" s="15">
        <v>38</v>
      </c>
      <c r="D144" s="15">
        <v>15</v>
      </c>
      <c r="E144" s="15">
        <v>23</v>
      </c>
      <c r="F144" s="37">
        <v>76</v>
      </c>
    </row>
    <row r="145" spans="1:6" x14ac:dyDescent="0.25">
      <c r="A145" s="19"/>
    </row>
    <row r="146" spans="1:6" x14ac:dyDescent="0.25">
      <c r="A146" s="30" t="s">
        <v>801</v>
      </c>
    </row>
    <row r="147" spans="1:6" x14ac:dyDescent="0.25">
      <c r="A147" s="31"/>
      <c r="B147" s="32"/>
      <c r="C147" s="106" t="s">
        <v>7</v>
      </c>
      <c r="D147" s="107"/>
      <c r="E147" s="107"/>
      <c r="F147" s="108" t="s">
        <v>3</v>
      </c>
    </row>
    <row r="148" spans="1:6" x14ac:dyDescent="0.25">
      <c r="A148" s="34"/>
      <c r="B148" s="35"/>
      <c r="C148" s="33" t="s">
        <v>729</v>
      </c>
      <c r="D148" s="33" t="s">
        <v>730</v>
      </c>
      <c r="E148" s="33" t="s">
        <v>731</v>
      </c>
      <c r="F148" s="109"/>
    </row>
    <row r="149" spans="1:6" x14ac:dyDescent="0.25">
      <c r="A149" s="34"/>
      <c r="B149" s="35"/>
      <c r="C149" s="11" t="s">
        <v>3</v>
      </c>
      <c r="D149" s="11" t="s">
        <v>3</v>
      </c>
      <c r="E149" s="11" t="s">
        <v>3</v>
      </c>
      <c r="F149" s="110"/>
    </row>
    <row r="150" spans="1:6" x14ac:dyDescent="0.25">
      <c r="A150" s="99" t="s">
        <v>802</v>
      </c>
      <c r="B150" s="36" t="s">
        <v>803</v>
      </c>
      <c r="C150" s="17"/>
      <c r="D150" s="15">
        <v>0</v>
      </c>
      <c r="E150" s="17"/>
      <c r="F150" s="37">
        <v>0</v>
      </c>
    </row>
    <row r="151" spans="1:6" x14ac:dyDescent="0.25">
      <c r="A151" s="101"/>
      <c r="B151" s="36" t="s">
        <v>35</v>
      </c>
      <c r="C151" s="17"/>
      <c r="D151" s="15">
        <v>0</v>
      </c>
      <c r="E151" s="17"/>
      <c r="F151" s="37">
        <v>0</v>
      </c>
    </row>
    <row r="152" spans="1:6" x14ac:dyDescent="0.25">
      <c r="A152" s="99" t="s">
        <v>804</v>
      </c>
      <c r="B152" s="36" t="s">
        <v>803</v>
      </c>
      <c r="C152" s="15">
        <v>1718</v>
      </c>
      <c r="D152" s="15">
        <v>97</v>
      </c>
      <c r="E152" s="15">
        <v>1054</v>
      </c>
      <c r="F152" s="37">
        <v>2869</v>
      </c>
    </row>
    <row r="153" spans="1:6" x14ac:dyDescent="0.25">
      <c r="A153" s="101"/>
      <c r="B153" s="36" t="s">
        <v>35</v>
      </c>
      <c r="C153" s="15">
        <v>4157</v>
      </c>
      <c r="D153" s="15">
        <v>704</v>
      </c>
      <c r="E153" s="15">
        <v>1674</v>
      </c>
      <c r="F153" s="37">
        <v>6535</v>
      </c>
    </row>
    <row r="154" spans="1:6" x14ac:dyDescent="0.25">
      <c r="A154" s="99" t="s">
        <v>805</v>
      </c>
      <c r="B154" s="36" t="s">
        <v>803</v>
      </c>
      <c r="C154" s="15">
        <v>22436</v>
      </c>
      <c r="D154" s="15">
        <v>3479</v>
      </c>
      <c r="E154" s="15">
        <v>18069</v>
      </c>
      <c r="F154" s="37">
        <v>43984</v>
      </c>
    </row>
    <row r="155" spans="1:6" x14ac:dyDescent="0.25">
      <c r="A155" s="101"/>
      <c r="B155" s="36" t="s">
        <v>35</v>
      </c>
      <c r="C155" s="15">
        <v>40116</v>
      </c>
      <c r="D155" s="15">
        <v>12033</v>
      </c>
      <c r="E155" s="15">
        <v>24615</v>
      </c>
      <c r="F155" s="37">
        <v>76764</v>
      </c>
    </row>
    <row r="156" spans="1:6" x14ac:dyDescent="0.25">
      <c r="A156" s="99" t="s">
        <v>806</v>
      </c>
      <c r="B156" s="36" t="s">
        <v>803</v>
      </c>
      <c r="C156" s="15">
        <v>1755</v>
      </c>
      <c r="D156" s="15">
        <v>132</v>
      </c>
      <c r="E156" s="15">
        <v>930</v>
      </c>
      <c r="F156" s="37">
        <v>2817</v>
      </c>
    </row>
    <row r="157" spans="1:6" x14ac:dyDescent="0.25">
      <c r="A157" s="101"/>
      <c r="B157" s="36" t="s">
        <v>35</v>
      </c>
      <c r="C157" s="15">
        <v>2541</v>
      </c>
      <c r="D157" s="15">
        <v>138</v>
      </c>
      <c r="E157" s="15">
        <v>1157</v>
      </c>
      <c r="F157" s="37">
        <v>3836</v>
      </c>
    </row>
    <row r="158" spans="1:6" x14ac:dyDescent="0.25">
      <c r="A158" s="19"/>
    </row>
    <row r="159" spans="1:6" x14ac:dyDescent="0.25">
      <c r="A159" s="30" t="s">
        <v>807</v>
      </c>
    </row>
    <row r="160" spans="1:6" x14ac:dyDescent="0.25">
      <c r="A160" s="31"/>
      <c r="B160" s="32"/>
      <c r="C160" s="106" t="s">
        <v>7</v>
      </c>
      <c r="D160" s="107"/>
      <c r="E160" s="107"/>
      <c r="F160" s="108" t="s">
        <v>3</v>
      </c>
    </row>
    <row r="161" spans="1:6" x14ac:dyDescent="0.25">
      <c r="A161" s="34"/>
      <c r="B161" s="35"/>
      <c r="C161" s="33" t="s">
        <v>729</v>
      </c>
      <c r="D161" s="33" t="s">
        <v>730</v>
      </c>
      <c r="E161" s="33" t="s">
        <v>731</v>
      </c>
      <c r="F161" s="109"/>
    </row>
    <row r="162" spans="1:6" x14ac:dyDescent="0.25">
      <c r="A162" s="34"/>
      <c r="B162" s="35"/>
      <c r="C162" s="11" t="s">
        <v>3</v>
      </c>
      <c r="D162" s="11" t="s">
        <v>3</v>
      </c>
      <c r="E162" s="11" t="s">
        <v>3</v>
      </c>
      <c r="F162" s="110"/>
    </row>
    <row r="163" spans="1:6" x14ac:dyDescent="0.25">
      <c r="A163" s="99" t="s">
        <v>808</v>
      </c>
      <c r="B163" s="36" t="s">
        <v>809</v>
      </c>
      <c r="C163" s="15">
        <v>811</v>
      </c>
      <c r="D163" s="15">
        <v>212</v>
      </c>
      <c r="E163" s="15">
        <v>582</v>
      </c>
      <c r="F163" s="37">
        <v>1605</v>
      </c>
    </row>
    <row r="164" spans="1:6" x14ac:dyDescent="0.25">
      <c r="A164" s="101"/>
      <c r="B164" s="36" t="s">
        <v>810</v>
      </c>
      <c r="C164" s="15">
        <v>37</v>
      </c>
      <c r="D164" s="15">
        <v>5</v>
      </c>
      <c r="E164" s="15">
        <v>2</v>
      </c>
      <c r="F164" s="37">
        <v>44</v>
      </c>
    </row>
    <row r="165" spans="1:6" x14ac:dyDescent="0.25">
      <c r="A165" s="99" t="s">
        <v>811</v>
      </c>
      <c r="B165" s="36" t="s">
        <v>809</v>
      </c>
      <c r="C165" s="15">
        <v>5</v>
      </c>
      <c r="D165" s="15">
        <v>0</v>
      </c>
      <c r="E165" s="15">
        <v>1</v>
      </c>
      <c r="F165" s="37">
        <v>6</v>
      </c>
    </row>
    <row r="166" spans="1:6" x14ac:dyDescent="0.25">
      <c r="A166" s="101"/>
      <c r="B166" s="36" t="s">
        <v>810</v>
      </c>
      <c r="C166" s="15">
        <v>4</v>
      </c>
      <c r="D166" s="15">
        <v>0</v>
      </c>
      <c r="E166" s="15">
        <v>3</v>
      </c>
      <c r="F166" s="37">
        <v>7</v>
      </c>
    </row>
    <row r="167" spans="1:6" x14ac:dyDescent="0.25">
      <c r="A167" s="99" t="s">
        <v>812</v>
      </c>
      <c r="B167" s="36" t="s">
        <v>809</v>
      </c>
      <c r="C167" s="15">
        <v>112</v>
      </c>
      <c r="D167" s="15">
        <v>3</v>
      </c>
      <c r="E167" s="15">
        <v>2</v>
      </c>
      <c r="F167" s="37">
        <v>117</v>
      </c>
    </row>
    <row r="168" spans="1:6" x14ac:dyDescent="0.25">
      <c r="A168" s="101"/>
      <c r="B168" s="36" t="s">
        <v>813</v>
      </c>
      <c r="C168" s="15">
        <v>5</v>
      </c>
      <c r="D168" s="15">
        <v>0</v>
      </c>
      <c r="E168" s="15">
        <v>1</v>
      </c>
      <c r="F168" s="37">
        <v>6</v>
      </c>
    </row>
    <row r="169" spans="1:6" x14ac:dyDescent="0.25">
      <c r="A169" s="19"/>
    </row>
    <row r="170" spans="1:6" x14ac:dyDescent="0.25">
      <c r="A170" s="30" t="s">
        <v>50</v>
      </c>
    </row>
    <row r="171" spans="1:6" x14ac:dyDescent="0.25">
      <c r="A171" s="31"/>
      <c r="B171" s="32"/>
      <c r="C171" s="106" t="s">
        <v>7</v>
      </c>
      <c r="D171" s="107"/>
      <c r="E171" s="107"/>
      <c r="F171" s="108" t="s">
        <v>3</v>
      </c>
    </row>
    <row r="172" spans="1:6" x14ac:dyDescent="0.25">
      <c r="A172" s="34"/>
      <c r="B172" s="35"/>
      <c r="C172" s="33" t="s">
        <v>729</v>
      </c>
      <c r="D172" s="33" t="s">
        <v>730</v>
      </c>
      <c r="E172" s="33" t="s">
        <v>731</v>
      </c>
      <c r="F172" s="109"/>
    </row>
    <row r="173" spans="1:6" x14ac:dyDescent="0.25">
      <c r="A173" s="34"/>
      <c r="B173" s="35"/>
      <c r="C173" s="11" t="s">
        <v>3</v>
      </c>
      <c r="D173" s="11" t="s">
        <v>3</v>
      </c>
      <c r="E173" s="11" t="s">
        <v>3</v>
      </c>
      <c r="F173" s="110"/>
    </row>
    <row r="174" spans="1:6" x14ac:dyDescent="0.25">
      <c r="A174" s="13" t="s">
        <v>814</v>
      </c>
      <c r="B174" s="38"/>
      <c r="C174" s="15">
        <v>422</v>
      </c>
      <c r="D174" s="15">
        <v>180</v>
      </c>
      <c r="E174" s="15">
        <v>418</v>
      </c>
      <c r="F174" s="37">
        <v>1020</v>
      </c>
    </row>
    <row r="175" spans="1:6" x14ac:dyDescent="0.25">
      <c r="A175" s="99" t="s">
        <v>52</v>
      </c>
      <c r="B175" s="36" t="s">
        <v>53</v>
      </c>
      <c r="C175" s="15">
        <v>6</v>
      </c>
      <c r="D175" s="15">
        <v>5</v>
      </c>
      <c r="E175" s="15">
        <v>20</v>
      </c>
      <c r="F175" s="37">
        <v>31</v>
      </c>
    </row>
    <row r="176" spans="1:6" x14ac:dyDescent="0.25">
      <c r="A176" s="100"/>
      <c r="B176" s="36" t="s">
        <v>54</v>
      </c>
      <c r="C176" s="15">
        <v>244</v>
      </c>
      <c r="D176" s="15">
        <v>93</v>
      </c>
      <c r="E176" s="15">
        <v>91</v>
      </c>
      <c r="F176" s="37">
        <v>428</v>
      </c>
    </row>
    <row r="177" spans="1:6" x14ac:dyDescent="0.25">
      <c r="A177" s="100"/>
      <c r="B177" s="36" t="s">
        <v>55</v>
      </c>
      <c r="C177" s="15">
        <v>29</v>
      </c>
      <c r="D177" s="15">
        <v>8</v>
      </c>
      <c r="E177" s="15">
        <v>128</v>
      </c>
      <c r="F177" s="37">
        <v>165</v>
      </c>
    </row>
    <row r="178" spans="1:6" x14ac:dyDescent="0.25">
      <c r="A178" s="100"/>
      <c r="B178" s="36" t="s">
        <v>56</v>
      </c>
      <c r="C178" s="15">
        <v>27</v>
      </c>
      <c r="D178" s="15">
        <v>6</v>
      </c>
      <c r="E178" s="15">
        <v>20</v>
      </c>
      <c r="F178" s="37">
        <v>53</v>
      </c>
    </row>
    <row r="179" spans="1:6" x14ac:dyDescent="0.25">
      <c r="A179" s="100"/>
      <c r="B179" s="36" t="s">
        <v>57</v>
      </c>
      <c r="C179" s="15">
        <v>113</v>
      </c>
      <c r="D179" s="15">
        <v>58</v>
      </c>
      <c r="E179" s="15">
        <v>105</v>
      </c>
      <c r="F179" s="37">
        <v>276</v>
      </c>
    </row>
    <row r="180" spans="1:6" x14ac:dyDescent="0.25">
      <c r="A180" s="101"/>
      <c r="B180" s="36" t="s">
        <v>58</v>
      </c>
      <c r="C180" s="15">
        <v>3</v>
      </c>
      <c r="D180" s="15">
        <v>10</v>
      </c>
      <c r="E180" s="15">
        <v>54</v>
      </c>
      <c r="F180" s="37">
        <v>67</v>
      </c>
    </row>
    <row r="181" spans="1:6" x14ac:dyDescent="0.25">
      <c r="A181" s="99" t="s">
        <v>59</v>
      </c>
      <c r="B181" s="36" t="s">
        <v>815</v>
      </c>
      <c r="C181" s="15">
        <v>114</v>
      </c>
      <c r="D181" s="15">
        <v>98</v>
      </c>
      <c r="E181" s="15">
        <v>174</v>
      </c>
      <c r="F181" s="37">
        <v>386</v>
      </c>
    </row>
    <row r="182" spans="1:6" x14ac:dyDescent="0.25">
      <c r="A182" s="101"/>
      <c r="B182" s="36" t="s">
        <v>62</v>
      </c>
      <c r="C182" s="15">
        <v>294</v>
      </c>
      <c r="D182" s="15">
        <v>117</v>
      </c>
      <c r="E182" s="15">
        <v>218</v>
      </c>
      <c r="F182" s="37">
        <v>629</v>
      </c>
    </row>
    <row r="183" spans="1:6" x14ac:dyDescent="0.25">
      <c r="A183" s="99" t="s">
        <v>63</v>
      </c>
      <c r="B183" s="36" t="s">
        <v>64</v>
      </c>
      <c r="C183" s="15">
        <v>128</v>
      </c>
      <c r="D183" s="15">
        <v>35</v>
      </c>
      <c r="E183" s="15">
        <v>69</v>
      </c>
      <c r="F183" s="37">
        <v>232</v>
      </c>
    </row>
    <row r="184" spans="1:6" x14ac:dyDescent="0.25">
      <c r="A184" s="101"/>
      <c r="B184" s="36" t="s">
        <v>65</v>
      </c>
      <c r="C184" s="15">
        <v>152</v>
      </c>
      <c r="D184" s="15">
        <v>19</v>
      </c>
      <c r="E184" s="15">
        <v>36</v>
      </c>
      <c r="F184" s="37">
        <v>207</v>
      </c>
    </row>
    <row r="185" spans="1:6" x14ac:dyDescent="0.25">
      <c r="A185" s="13" t="s">
        <v>66</v>
      </c>
      <c r="B185" s="38"/>
      <c r="C185" s="17"/>
      <c r="D185" s="15">
        <v>0</v>
      </c>
      <c r="E185" s="17"/>
      <c r="F185" s="37">
        <v>0</v>
      </c>
    </row>
    <row r="186" spans="1:6" x14ac:dyDescent="0.25">
      <c r="A186" s="19"/>
    </row>
    <row r="187" spans="1:6" x14ac:dyDescent="0.25">
      <c r="A187" s="30" t="s">
        <v>816</v>
      </c>
    </row>
    <row r="188" spans="1:6" x14ac:dyDescent="0.25">
      <c r="A188" s="31"/>
      <c r="B188" s="32"/>
      <c r="C188" s="106" t="s">
        <v>7</v>
      </c>
      <c r="D188" s="107"/>
      <c r="E188" s="107"/>
      <c r="F188" s="108" t="s">
        <v>3</v>
      </c>
    </row>
    <row r="189" spans="1:6" x14ac:dyDescent="0.25">
      <c r="A189" s="34"/>
      <c r="B189" s="35"/>
      <c r="C189" s="33" t="s">
        <v>729</v>
      </c>
      <c r="D189" s="33" t="s">
        <v>730</v>
      </c>
      <c r="E189" s="33" t="s">
        <v>731</v>
      </c>
      <c r="F189" s="109"/>
    </row>
    <row r="190" spans="1:6" x14ac:dyDescent="0.25">
      <c r="A190" s="34"/>
      <c r="B190" s="35"/>
      <c r="C190" s="11" t="s">
        <v>3</v>
      </c>
      <c r="D190" s="11" t="s">
        <v>3</v>
      </c>
      <c r="E190" s="11" t="s">
        <v>3</v>
      </c>
      <c r="F190" s="110"/>
    </row>
    <row r="191" spans="1:6" x14ac:dyDescent="0.25">
      <c r="A191" s="99" t="s">
        <v>817</v>
      </c>
      <c r="B191" s="36" t="s">
        <v>818</v>
      </c>
      <c r="C191" s="15">
        <v>751</v>
      </c>
      <c r="D191" s="15">
        <v>541</v>
      </c>
      <c r="E191" s="15">
        <v>1455</v>
      </c>
      <c r="F191" s="37">
        <v>2747</v>
      </c>
    </row>
    <row r="192" spans="1:6" x14ac:dyDescent="0.25">
      <c r="A192" s="100"/>
      <c r="B192" s="36" t="s">
        <v>819</v>
      </c>
      <c r="C192" s="15">
        <v>272</v>
      </c>
      <c r="D192" s="15">
        <v>266</v>
      </c>
      <c r="E192" s="15">
        <v>464</v>
      </c>
      <c r="F192" s="37">
        <v>1002</v>
      </c>
    </row>
    <row r="193" spans="1:6" x14ac:dyDescent="0.25">
      <c r="A193" s="100"/>
      <c r="B193" s="36" t="s">
        <v>820</v>
      </c>
      <c r="C193" s="15">
        <v>636</v>
      </c>
      <c r="D193" s="15">
        <v>528</v>
      </c>
      <c r="E193" s="15">
        <v>181</v>
      </c>
      <c r="F193" s="37">
        <v>1345</v>
      </c>
    </row>
    <row r="194" spans="1:6" x14ac:dyDescent="0.25">
      <c r="A194" s="100"/>
      <c r="B194" s="36" t="s">
        <v>821</v>
      </c>
      <c r="C194" s="15">
        <v>0</v>
      </c>
      <c r="D194" s="15">
        <v>1</v>
      </c>
      <c r="E194" s="15">
        <v>402</v>
      </c>
      <c r="F194" s="37">
        <v>403</v>
      </c>
    </row>
    <row r="195" spans="1:6" x14ac:dyDescent="0.25">
      <c r="A195" s="100"/>
      <c r="B195" s="36" t="s">
        <v>822</v>
      </c>
      <c r="C195" s="15">
        <v>0</v>
      </c>
      <c r="D195" s="15">
        <v>0</v>
      </c>
      <c r="E195" s="17"/>
      <c r="F195" s="37">
        <v>0</v>
      </c>
    </row>
    <row r="196" spans="1:6" x14ac:dyDescent="0.25">
      <c r="A196" s="100"/>
      <c r="B196" s="36" t="s">
        <v>823</v>
      </c>
      <c r="C196" s="15">
        <v>218</v>
      </c>
      <c r="D196" s="15">
        <v>37</v>
      </c>
      <c r="E196" s="15">
        <v>9</v>
      </c>
      <c r="F196" s="37">
        <v>264</v>
      </c>
    </row>
    <row r="197" spans="1:6" x14ac:dyDescent="0.25">
      <c r="A197" s="100"/>
      <c r="B197" s="36" t="s">
        <v>824</v>
      </c>
      <c r="C197" s="15">
        <v>3071</v>
      </c>
      <c r="D197" s="15">
        <v>888</v>
      </c>
      <c r="E197" s="17"/>
      <c r="F197" s="37">
        <v>3959</v>
      </c>
    </row>
    <row r="198" spans="1:6" x14ac:dyDescent="0.25">
      <c r="A198" s="100"/>
      <c r="B198" s="36" t="s">
        <v>825</v>
      </c>
      <c r="C198" s="15">
        <v>0</v>
      </c>
      <c r="D198" s="15">
        <v>7</v>
      </c>
      <c r="E198" s="15">
        <v>2</v>
      </c>
      <c r="F198" s="37">
        <v>9</v>
      </c>
    </row>
    <row r="199" spans="1:6" x14ac:dyDescent="0.25">
      <c r="A199" s="100"/>
      <c r="B199" s="36" t="s">
        <v>826</v>
      </c>
      <c r="C199" s="15">
        <v>295</v>
      </c>
      <c r="D199" s="15">
        <v>268</v>
      </c>
      <c r="E199" s="15">
        <v>355</v>
      </c>
      <c r="F199" s="37">
        <v>918</v>
      </c>
    </row>
    <row r="200" spans="1:6" ht="22.5" x14ac:dyDescent="0.25">
      <c r="A200" s="100"/>
      <c r="B200" s="36" t="s">
        <v>827</v>
      </c>
      <c r="C200" s="15">
        <v>1718</v>
      </c>
      <c r="D200" s="15">
        <v>1086</v>
      </c>
      <c r="E200" s="15">
        <v>473</v>
      </c>
      <c r="F200" s="37">
        <v>3277</v>
      </c>
    </row>
    <row r="201" spans="1:6" x14ac:dyDescent="0.25">
      <c r="A201" s="100"/>
      <c r="B201" s="36" t="s">
        <v>828</v>
      </c>
      <c r="C201" s="15">
        <v>56</v>
      </c>
      <c r="D201" s="15">
        <v>22</v>
      </c>
      <c r="E201" s="15">
        <v>5</v>
      </c>
      <c r="F201" s="37">
        <v>83</v>
      </c>
    </row>
    <row r="202" spans="1:6" x14ac:dyDescent="0.25">
      <c r="A202" s="100"/>
      <c r="B202" s="36" t="s">
        <v>829</v>
      </c>
      <c r="C202" s="15">
        <v>525</v>
      </c>
      <c r="D202" s="15">
        <v>525</v>
      </c>
      <c r="E202" s="15">
        <v>169</v>
      </c>
      <c r="F202" s="37">
        <v>1219</v>
      </c>
    </row>
    <row r="203" spans="1:6" x14ac:dyDescent="0.25">
      <c r="A203" s="100"/>
      <c r="B203" s="36" t="s">
        <v>830</v>
      </c>
      <c r="C203" s="15">
        <v>70</v>
      </c>
      <c r="D203" s="15">
        <v>3</v>
      </c>
      <c r="E203" s="15">
        <v>3</v>
      </c>
      <c r="F203" s="37">
        <v>76</v>
      </c>
    </row>
    <row r="204" spans="1:6" x14ac:dyDescent="0.25">
      <c r="A204" s="100"/>
      <c r="B204" s="36" t="s">
        <v>831</v>
      </c>
      <c r="C204" s="15">
        <v>0</v>
      </c>
      <c r="D204" s="15">
        <v>0</v>
      </c>
      <c r="E204" s="15">
        <v>1</v>
      </c>
      <c r="F204" s="37">
        <v>1</v>
      </c>
    </row>
    <row r="205" spans="1:6" x14ac:dyDescent="0.25">
      <c r="A205" s="100"/>
      <c r="B205" s="36" t="s">
        <v>832</v>
      </c>
      <c r="C205" s="15">
        <v>23</v>
      </c>
      <c r="D205" s="15">
        <v>15</v>
      </c>
      <c r="E205" s="15">
        <v>8</v>
      </c>
      <c r="F205" s="37">
        <v>46</v>
      </c>
    </row>
    <row r="206" spans="1:6" x14ac:dyDescent="0.25">
      <c r="A206" s="100"/>
      <c r="B206" s="36" t="s">
        <v>833</v>
      </c>
      <c r="C206" s="15">
        <v>1</v>
      </c>
      <c r="D206" s="15">
        <v>0</v>
      </c>
      <c r="E206" s="17"/>
      <c r="F206" s="37">
        <v>1</v>
      </c>
    </row>
    <row r="207" spans="1:6" x14ac:dyDescent="0.25">
      <c r="A207" s="100"/>
      <c r="B207" s="36" t="s">
        <v>834</v>
      </c>
      <c r="C207" s="15">
        <v>12</v>
      </c>
      <c r="D207" s="15">
        <v>11</v>
      </c>
      <c r="E207" s="17"/>
      <c r="F207" s="37">
        <v>23</v>
      </c>
    </row>
    <row r="208" spans="1:6" x14ac:dyDescent="0.25">
      <c r="A208" s="100"/>
      <c r="B208" s="36" t="s">
        <v>835</v>
      </c>
      <c r="C208" s="15">
        <v>37</v>
      </c>
      <c r="D208" s="15">
        <v>1</v>
      </c>
      <c r="E208" s="15">
        <v>1</v>
      </c>
      <c r="F208" s="37">
        <v>39</v>
      </c>
    </row>
    <row r="209" spans="1:6" x14ac:dyDescent="0.25">
      <c r="A209" s="100"/>
      <c r="B209" s="36" t="s">
        <v>836</v>
      </c>
      <c r="C209" s="15">
        <v>1</v>
      </c>
      <c r="D209" s="15">
        <v>0</v>
      </c>
      <c r="E209" s="17"/>
      <c r="F209" s="37">
        <v>1</v>
      </c>
    </row>
    <row r="210" spans="1:6" x14ac:dyDescent="0.25">
      <c r="A210" s="100"/>
      <c r="B210" s="36" t="s">
        <v>837</v>
      </c>
      <c r="C210" s="15">
        <v>0</v>
      </c>
      <c r="D210" s="15">
        <v>1</v>
      </c>
      <c r="E210" s="17"/>
      <c r="F210" s="37">
        <v>1</v>
      </c>
    </row>
    <row r="211" spans="1:6" x14ac:dyDescent="0.25">
      <c r="A211" s="100"/>
      <c r="B211" s="36" t="s">
        <v>838</v>
      </c>
      <c r="C211" s="15">
        <v>706</v>
      </c>
      <c r="D211" s="15">
        <v>1025</v>
      </c>
      <c r="E211" s="15">
        <v>1</v>
      </c>
      <c r="F211" s="37">
        <v>1732</v>
      </c>
    </row>
    <row r="212" spans="1:6" x14ac:dyDescent="0.25">
      <c r="A212" s="100"/>
      <c r="B212" s="36" t="s">
        <v>839</v>
      </c>
      <c r="C212" s="15">
        <v>0</v>
      </c>
      <c r="D212" s="15">
        <v>528</v>
      </c>
      <c r="E212" s="17"/>
      <c r="F212" s="37">
        <v>528</v>
      </c>
    </row>
    <row r="213" spans="1:6" x14ac:dyDescent="0.25">
      <c r="A213" s="100"/>
      <c r="B213" s="36" t="s">
        <v>840</v>
      </c>
      <c r="C213" s="15">
        <v>35</v>
      </c>
      <c r="D213" s="15">
        <v>12</v>
      </c>
      <c r="E213" s="15">
        <v>7</v>
      </c>
      <c r="F213" s="37">
        <v>54</v>
      </c>
    </row>
    <row r="214" spans="1:6" x14ac:dyDescent="0.25">
      <c r="A214" s="100"/>
      <c r="B214" s="36" t="s">
        <v>841</v>
      </c>
      <c r="C214" s="15">
        <v>0</v>
      </c>
      <c r="D214" s="15">
        <v>1</v>
      </c>
      <c r="E214" s="17"/>
      <c r="F214" s="37">
        <v>1</v>
      </c>
    </row>
    <row r="215" spans="1:6" x14ac:dyDescent="0.25">
      <c r="A215" s="100"/>
      <c r="B215" s="36" t="s">
        <v>842</v>
      </c>
      <c r="C215" s="15">
        <v>0</v>
      </c>
      <c r="D215" s="15">
        <v>1</v>
      </c>
      <c r="E215" s="17"/>
      <c r="F215" s="37">
        <v>1</v>
      </c>
    </row>
    <row r="216" spans="1:6" x14ac:dyDescent="0.25">
      <c r="A216" s="100"/>
      <c r="B216" s="36" t="s">
        <v>843</v>
      </c>
      <c r="C216" s="15">
        <v>268</v>
      </c>
      <c r="D216" s="15">
        <v>3</v>
      </c>
      <c r="E216" s="17"/>
      <c r="F216" s="37">
        <v>271</v>
      </c>
    </row>
    <row r="217" spans="1:6" x14ac:dyDescent="0.25">
      <c r="A217" s="100"/>
      <c r="B217" s="36" t="s">
        <v>844</v>
      </c>
      <c r="C217" s="15">
        <v>0</v>
      </c>
      <c r="D217" s="15">
        <v>8</v>
      </c>
      <c r="E217" s="17"/>
      <c r="F217" s="37">
        <v>8</v>
      </c>
    </row>
    <row r="218" spans="1:6" x14ac:dyDescent="0.25">
      <c r="A218" s="100"/>
      <c r="B218" s="36" t="s">
        <v>845</v>
      </c>
      <c r="C218" s="15">
        <v>16</v>
      </c>
      <c r="D218" s="15">
        <v>3</v>
      </c>
      <c r="E218" s="15">
        <v>18</v>
      </c>
      <c r="F218" s="37">
        <v>37</v>
      </c>
    </row>
    <row r="219" spans="1:6" x14ac:dyDescent="0.25">
      <c r="A219" s="100"/>
      <c r="B219" s="36" t="s">
        <v>846</v>
      </c>
      <c r="C219" s="15">
        <v>147</v>
      </c>
      <c r="D219" s="15">
        <v>34</v>
      </c>
      <c r="E219" s="17"/>
      <c r="F219" s="37">
        <v>181</v>
      </c>
    </row>
    <row r="220" spans="1:6" x14ac:dyDescent="0.25">
      <c r="A220" s="100"/>
      <c r="B220" s="36" t="s">
        <v>847</v>
      </c>
      <c r="C220" s="15">
        <v>0</v>
      </c>
      <c r="D220" s="15">
        <v>5</v>
      </c>
      <c r="E220" s="17"/>
      <c r="F220" s="37">
        <v>5</v>
      </c>
    </row>
    <row r="221" spans="1:6" x14ac:dyDescent="0.25">
      <c r="A221" s="100"/>
      <c r="B221" s="36" t="s">
        <v>848</v>
      </c>
      <c r="C221" s="15">
        <v>0</v>
      </c>
      <c r="D221" s="15">
        <v>4</v>
      </c>
      <c r="E221" s="17"/>
      <c r="F221" s="37">
        <v>4</v>
      </c>
    </row>
    <row r="222" spans="1:6" x14ac:dyDescent="0.25">
      <c r="A222" s="100"/>
      <c r="B222" s="36" t="s">
        <v>849</v>
      </c>
      <c r="C222" s="15">
        <v>9</v>
      </c>
      <c r="D222" s="15">
        <v>88</v>
      </c>
      <c r="E222" s="15">
        <v>2</v>
      </c>
      <c r="F222" s="37">
        <v>99</v>
      </c>
    </row>
    <row r="223" spans="1:6" x14ac:dyDescent="0.25">
      <c r="A223" s="100"/>
      <c r="B223" s="36" t="s">
        <v>850</v>
      </c>
      <c r="C223" s="15">
        <v>463</v>
      </c>
      <c r="D223" s="15">
        <v>292</v>
      </c>
      <c r="E223" s="17"/>
      <c r="F223" s="37">
        <v>755</v>
      </c>
    </row>
    <row r="224" spans="1:6" x14ac:dyDescent="0.25">
      <c r="A224" s="100"/>
      <c r="B224" s="36" t="s">
        <v>851</v>
      </c>
      <c r="C224" s="15">
        <v>28</v>
      </c>
      <c r="D224" s="15">
        <v>0</v>
      </c>
      <c r="E224" s="17"/>
      <c r="F224" s="37">
        <v>28</v>
      </c>
    </row>
    <row r="225" spans="1:6" x14ac:dyDescent="0.25">
      <c r="A225" s="100"/>
      <c r="B225" s="36" t="s">
        <v>852</v>
      </c>
      <c r="C225" s="15">
        <v>0</v>
      </c>
      <c r="D225" s="15">
        <v>136</v>
      </c>
      <c r="E225" s="17"/>
      <c r="F225" s="37">
        <v>136</v>
      </c>
    </row>
    <row r="226" spans="1:6" x14ac:dyDescent="0.25">
      <c r="A226" s="100"/>
      <c r="B226" s="36" t="s">
        <v>853</v>
      </c>
      <c r="C226" s="15">
        <v>0</v>
      </c>
      <c r="D226" s="15">
        <v>37</v>
      </c>
      <c r="E226" s="17"/>
      <c r="F226" s="37">
        <v>37</v>
      </c>
    </row>
    <row r="227" spans="1:6" x14ac:dyDescent="0.25">
      <c r="A227" s="100"/>
      <c r="B227" s="36" t="s">
        <v>854</v>
      </c>
      <c r="C227" s="15">
        <v>0</v>
      </c>
      <c r="D227" s="15">
        <v>34</v>
      </c>
      <c r="E227" s="15">
        <v>4</v>
      </c>
      <c r="F227" s="37">
        <v>38</v>
      </c>
    </row>
    <row r="228" spans="1:6" x14ac:dyDescent="0.25">
      <c r="A228" s="100"/>
      <c r="B228" s="36" t="s">
        <v>855</v>
      </c>
      <c r="C228" s="15">
        <v>0</v>
      </c>
      <c r="D228" s="15">
        <v>11</v>
      </c>
      <c r="E228" s="15">
        <v>22</v>
      </c>
      <c r="F228" s="37">
        <v>33</v>
      </c>
    </row>
    <row r="229" spans="1:6" x14ac:dyDescent="0.25">
      <c r="A229" s="100"/>
      <c r="B229" s="36" t="s">
        <v>856</v>
      </c>
      <c r="C229" s="15">
        <v>28</v>
      </c>
      <c r="D229" s="15">
        <v>1</v>
      </c>
      <c r="E229" s="17"/>
      <c r="F229" s="37">
        <v>29</v>
      </c>
    </row>
    <row r="230" spans="1:6" x14ac:dyDescent="0.25">
      <c r="A230" s="100"/>
      <c r="B230" s="36" t="s">
        <v>857</v>
      </c>
      <c r="C230" s="15">
        <v>180</v>
      </c>
      <c r="D230" s="15">
        <v>0</v>
      </c>
      <c r="E230" s="17"/>
      <c r="F230" s="37">
        <v>180</v>
      </c>
    </row>
    <row r="231" spans="1:6" x14ac:dyDescent="0.25">
      <c r="A231" s="100"/>
      <c r="B231" s="36" t="s">
        <v>858</v>
      </c>
      <c r="C231" s="15">
        <v>0</v>
      </c>
      <c r="D231" s="15">
        <v>0</v>
      </c>
      <c r="E231" s="17"/>
      <c r="F231" s="37">
        <v>0</v>
      </c>
    </row>
    <row r="232" spans="1:6" x14ac:dyDescent="0.25">
      <c r="A232" s="101"/>
      <c r="B232" s="36" t="s">
        <v>859</v>
      </c>
      <c r="C232" s="15">
        <v>1</v>
      </c>
      <c r="D232" s="15">
        <v>0</v>
      </c>
      <c r="E232" s="17"/>
      <c r="F232" s="37">
        <v>1</v>
      </c>
    </row>
    <row r="233" spans="1:6" x14ac:dyDescent="0.25">
      <c r="A233" s="99" t="s">
        <v>860</v>
      </c>
      <c r="B233" s="36" t="s">
        <v>861</v>
      </c>
      <c r="C233" s="15">
        <v>1472</v>
      </c>
      <c r="D233" s="15">
        <v>628</v>
      </c>
      <c r="E233" s="15">
        <v>3345</v>
      </c>
      <c r="F233" s="37">
        <v>5445</v>
      </c>
    </row>
    <row r="234" spans="1:6" x14ac:dyDescent="0.25">
      <c r="A234" s="100"/>
      <c r="B234" s="36" t="s">
        <v>819</v>
      </c>
      <c r="C234" s="15">
        <v>515</v>
      </c>
      <c r="D234" s="15">
        <v>344</v>
      </c>
      <c r="E234" s="15">
        <v>1078</v>
      </c>
      <c r="F234" s="37">
        <v>1937</v>
      </c>
    </row>
    <row r="235" spans="1:6" x14ac:dyDescent="0.25">
      <c r="A235" s="100"/>
      <c r="B235" s="36" t="s">
        <v>862</v>
      </c>
      <c r="C235" s="15">
        <v>958</v>
      </c>
      <c r="D235" s="15">
        <v>611</v>
      </c>
      <c r="E235" s="15">
        <v>408</v>
      </c>
      <c r="F235" s="37">
        <v>1977</v>
      </c>
    </row>
    <row r="236" spans="1:6" x14ac:dyDescent="0.25">
      <c r="A236" s="100"/>
      <c r="B236" s="36" t="s">
        <v>821</v>
      </c>
      <c r="C236" s="15">
        <v>0</v>
      </c>
      <c r="D236" s="15">
        <v>2</v>
      </c>
      <c r="E236" s="15">
        <v>1002</v>
      </c>
      <c r="F236" s="37">
        <v>1004</v>
      </c>
    </row>
    <row r="237" spans="1:6" x14ac:dyDescent="0.25">
      <c r="A237" s="100"/>
      <c r="B237" s="36" t="s">
        <v>822</v>
      </c>
      <c r="C237" s="15">
        <v>0</v>
      </c>
      <c r="D237" s="15">
        <v>0</v>
      </c>
      <c r="E237" s="17"/>
      <c r="F237" s="37">
        <v>0</v>
      </c>
    </row>
    <row r="238" spans="1:6" x14ac:dyDescent="0.25">
      <c r="A238" s="100"/>
      <c r="B238" s="36" t="s">
        <v>823</v>
      </c>
      <c r="C238" s="15">
        <v>0</v>
      </c>
      <c r="D238" s="15">
        <v>7</v>
      </c>
      <c r="E238" s="15">
        <v>67</v>
      </c>
      <c r="F238" s="37">
        <v>74</v>
      </c>
    </row>
    <row r="239" spans="1:6" x14ac:dyDescent="0.25">
      <c r="A239" s="100"/>
      <c r="B239" s="36" t="s">
        <v>824</v>
      </c>
      <c r="C239" s="15">
        <v>6287</v>
      </c>
      <c r="D239" s="15">
        <v>915</v>
      </c>
      <c r="E239" s="15">
        <v>4</v>
      </c>
      <c r="F239" s="37">
        <v>7206</v>
      </c>
    </row>
    <row r="240" spans="1:6" x14ac:dyDescent="0.25">
      <c r="A240" s="100"/>
      <c r="B240" s="36" t="s">
        <v>863</v>
      </c>
      <c r="C240" s="15">
        <v>0</v>
      </c>
      <c r="D240" s="15">
        <v>10</v>
      </c>
      <c r="E240" s="15">
        <v>4</v>
      </c>
      <c r="F240" s="37">
        <v>14</v>
      </c>
    </row>
    <row r="241" spans="1:6" x14ac:dyDescent="0.25">
      <c r="A241" s="100"/>
      <c r="B241" s="36" t="s">
        <v>826</v>
      </c>
      <c r="C241" s="15">
        <v>478</v>
      </c>
      <c r="D241" s="15">
        <v>296</v>
      </c>
      <c r="E241" s="15">
        <v>714</v>
      </c>
      <c r="F241" s="37">
        <v>1488</v>
      </c>
    </row>
    <row r="242" spans="1:6" ht="22.5" x14ac:dyDescent="0.25">
      <c r="A242" s="100"/>
      <c r="B242" s="36" t="s">
        <v>864</v>
      </c>
      <c r="C242" s="15">
        <v>2184</v>
      </c>
      <c r="D242" s="15">
        <v>683</v>
      </c>
      <c r="E242" s="15">
        <v>1067</v>
      </c>
      <c r="F242" s="37">
        <v>3934</v>
      </c>
    </row>
    <row r="243" spans="1:6" x14ac:dyDescent="0.25">
      <c r="A243" s="100"/>
      <c r="B243" s="36" t="s">
        <v>828</v>
      </c>
      <c r="C243" s="15">
        <v>54</v>
      </c>
      <c r="D243" s="15">
        <v>76</v>
      </c>
      <c r="E243" s="15">
        <v>10</v>
      </c>
      <c r="F243" s="37">
        <v>140</v>
      </c>
    </row>
    <row r="244" spans="1:6" x14ac:dyDescent="0.25">
      <c r="A244" s="100"/>
      <c r="B244" s="36" t="s">
        <v>829</v>
      </c>
      <c r="C244" s="15">
        <v>378</v>
      </c>
      <c r="D244" s="15">
        <v>516</v>
      </c>
      <c r="E244" s="15">
        <v>203</v>
      </c>
      <c r="F244" s="37">
        <v>1097</v>
      </c>
    </row>
    <row r="245" spans="1:6" x14ac:dyDescent="0.25">
      <c r="A245" s="100"/>
      <c r="B245" s="36" t="s">
        <v>830</v>
      </c>
      <c r="C245" s="15">
        <v>153</v>
      </c>
      <c r="D245" s="15">
        <v>7</v>
      </c>
      <c r="E245" s="15">
        <v>28</v>
      </c>
      <c r="F245" s="37">
        <v>188</v>
      </c>
    </row>
    <row r="246" spans="1:6" x14ac:dyDescent="0.25">
      <c r="A246" s="100"/>
      <c r="B246" s="36" t="s">
        <v>831</v>
      </c>
      <c r="C246" s="15">
        <v>0</v>
      </c>
      <c r="D246" s="15">
        <v>0</v>
      </c>
      <c r="E246" s="15">
        <v>2</v>
      </c>
      <c r="F246" s="37">
        <v>2</v>
      </c>
    </row>
    <row r="247" spans="1:6" x14ac:dyDescent="0.25">
      <c r="A247" s="100"/>
      <c r="B247" s="36" t="s">
        <v>832</v>
      </c>
      <c r="C247" s="15">
        <v>62</v>
      </c>
      <c r="D247" s="15">
        <v>11</v>
      </c>
      <c r="E247" s="15">
        <v>26</v>
      </c>
      <c r="F247" s="37">
        <v>99</v>
      </c>
    </row>
    <row r="248" spans="1:6" x14ac:dyDescent="0.25">
      <c r="A248" s="100"/>
      <c r="B248" s="36" t="s">
        <v>833</v>
      </c>
      <c r="C248" s="15">
        <v>1</v>
      </c>
      <c r="D248" s="15">
        <v>0</v>
      </c>
      <c r="E248" s="17"/>
      <c r="F248" s="37">
        <v>1</v>
      </c>
    </row>
    <row r="249" spans="1:6" x14ac:dyDescent="0.25">
      <c r="A249" s="100"/>
      <c r="B249" s="36" t="s">
        <v>834</v>
      </c>
      <c r="C249" s="15">
        <v>12</v>
      </c>
      <c r="D249" s="15">
        <v>0</v>
      </c>
      <c r="E249" s="17"/>
      <c r="F249" s="37">
        <v>12</v>
      </c>
    </row>
    <row r="250" spans="1:6" x14ac:dyDescent="0.25">
      <c r="A250" s="100"/>
      <c r="B250" s="36" t="s">
        <v>835</v>
      </c>
      <c r="C250" s="15">
        <v>37</v>
      </c>
      <c r="D250" s="15">
        <v>1</v>
      </c>
      <c r="E250" s="15">
        <v>2</v>
      </c>
      <c r="F250" s="37">
        <v>40</v>
      </c>
    </row>
    <row r="251" spans="1:6" x14ac:dyDescent="0.25">
      <c r="A251" s="100"/>
      <c r="B251" s="36" t="s">
        <v>836</v>
      </c>
      <c r="C251" s="15">
        <v>1</v>
      </c>
      <c r="D251" s="15">
        <v>0</v>
      </c>
      <c r="E251" s="17"/>
      <c r="F251" s="37">
        <v>1</v>
      </c>
    </row>
    <row r="252" spans="1:6" x14ac:dyDescent="0.25">
      <c r="A252" s="100"/>
      <c r="B252" s="36" t="s">
        <v>837</v>
      </c>
      <c r="C252" s="15">
        <v>0</v>
      </c>
      <c r="D252" s="15">
        <v>1</v>
      </c>
      <c r="E252" s="15">
        <v>2</v>
      </c>
      <c r="F252" s="37">
        <v>3</v>
      </c>
    </row>
    <row r="253" spans="1:6" x14ac:dyDescent="0.25">
      <c r="A253" s="100"/>
      <c r="B253" s="36" t="s">
        <v>838</v>
      </c>
      <c r="C253" s="15">
        <v>862</v>
      </c>
      <c r="D253" s="15">
        <v>1805</v>
      </c>
      <c r="E253" s="15">
        <v>4</v>
      </c>
      <c r="F253" s="37">
        <v>2671</v>
      </c>
    </row>
    <row r="254" spans="1:6" x14ac:dyDescent="0.25">
      <c r="A254" s="100"/>
      <c r="B254" s="36" t="s">
        <v>865</v>
      </c>
      <c r="C254" s="15">
        <v>0</v>
      </c>
      <c r="D254" s="15">
        <v>0</v>
      </c>
      <c r="E254" s="17"/>
      <c r="F254" s="37">
        <v>0</v>
      </c>
    </row>
    <row r="255" spans="1:6" x14ac:dyDescent="0.25">
      <c r="A255" s="100"/>
      <c r="B255" s="36" t="s">
        <v>840</v>
      </c>
      <c r="C255" s="15">
        <v>0</v>
      </c>
      <c r="D255" s="15">
        <v>10</v>
      </c>
      <c r="E255" s="15">
        <v>17</v>
      </c>
      <c r="F255" s="37">
        <v>27</v>
      </c>
    </row>
    <row r="256" spans="1:6" x14ac:dyDescent="0.25">
      <c r="A256" s="100"/>
      <c r="B256" s="36" t="s">
        <v>841</v>
      </c>
      <c r="C256" s="15">
        <v>0</v>
      </c>
      <c r="D256" s="15">
        <v>1</v>
      </c>
      <c r="E256" s="17"/>
      <c r="F256" s="37">
        <v>1</v>
      </c>
    </row>
    <row r="257" spans="1:6" x14ac:dyDescent="0.25">
      <c r="A257" s="100"/>
      <c r="B257" s="36" t="s">
        <v>842</v>
      </c>
      <c r="C257" s="15">
        <v>0</v>
      </c>
      <c r="D257" s="15">
        <v>0</v>
      </c>
      <c r="E257" s="15">
        <v>1</v>
      </c>
      <c r="F257" s="37">
        <v>1</v>
      </c>
    </row>
    <row r="258" spans="1:6" x14ac:dyDescent="0.25">
      <c r="A258" s="100"/>
      <c r="B258" s="36" t="s">
        <v>843</v>
      </c>
      <c r="C258" s="15">
        <v>640</v>
      </c>
      <c r="D258" s="15">
        <v>13</v>
      </c>
      <c r="E258" s="15">
        <v>15</v>
      </c>
      <c r="F258" s="37">
        <v>668</v>
      </c>
    </row>
    <row r="259" spans="1:6" x14ac:dyDescent="0.25">
      <c r="A259" s="100"/>
      <c r="B259" s="36" t="s">
        <v>866</v>
      </c>
      <c r="C259" s="15">
        <v>0</v>
      </c>
      <c r="D259" s="15">
        <v>0</v>
      </c>
      <c r="E259" s="17"/>
      <c r="F259" s="37">
        <v>0</v>
      </c>
    </row>
    <row r="260" spans="1:6" x14ac:dyDescent="0.25">
      <c r="A260" s="100"/>
      <c r="B260" s="36" t="s">
        <v>845</v>
      </c>
      <c r="C260" s="15">
        <v>39</v>
      </c>
      <c r="D260" s="15">
        <v>5</v>
      </c>
      <c r="E260" s="15">
        <v>40</v>
      </c>
      <c r="F260" s="37">
        <v>84</v>
      </c>
    </row>
    <row r="261" spans="1:6" x14ac:dyDescent="0.25">
      <c r="A261" s="100"/>
      <c r="B261" s="36" t="s">
        <v>846</v>
      </c>
      <c r="C261" s="15">
        <v>399</v>
      </c>
      <c r="D261" s="15">
        <v>0</v>
      </c>
      <c r="E261" s="17"/>
      <c r="F261" s="37">
        <v>399</v>
      </c>
    </row>
    <row r="262" spans="1:6" x14ac:dyDescent="0.25">
      <c r="A262" s="100"/>
      <c r="B262" s="36" t="s">
        <v>847</v>
      </c>
      <c r="C262" s="15">
        <v>0</v>
      </c>
      <c r="D262" s="15">
        <v>0</v>
      </c>
      <c r="E262" s="17"/>
      <c r="F262" s="37">
        <v>0</v>
      </c>
    </row>
    <row r="263" spans="1:6" x14ac:dyDescent="0.25">
      <c r="A263" s="100"/>
      <c r="B263" s="36" t="s">
        <v>848</v>
      </c>
      <c r="C263" s="15">
        <v>0</v>
      </c>
      <c r="D263" s="15">
        <v>0</v>
      </c>
      <c r="E263" s="17"/>
      <c r="F263" s="37">
        <v>0</v>
      </c>
    </row>
    <row r="264" spans="1:6" x14ac:dyDescent="0.25">
      <c r="A264" s="100"/>
      <c r="B264" s="36" t="s">
        <v>849</v>
      </c>
      <c r="C264" s="15">
        <v>9</v>
      </c>
      <c r="D264" s="15">
        <v>94</v>
      </c>
      <c r="E264" s="15">
        <v>4</v>
      </c>
      <c r="F264" s="37">
        <v>107</v>
      </c>
    </row>
    <row r="265" spans="1:6" x14ac:dyDescent="0.25">
      <c r="A265" s="100"/>
      <c r="B265" s="36" t="s">
        <v>850</v>
      </c>
      <c r="C265" s="15">
        <v>694</v>
      </c>
      <c r="D265" s="15">
        <v>0</v>
      </c>
      <c r="E265" s="17"/>
      <c r="F265" s="37">
        <v>694</v>
      </c>
    </row>
    <row r="266" spans="1:6" x14ac:dyDescent="0.25">
      <c r="A266" s="100"/>
      <c r="B266" s="36" t="s">
        <v>851</v>
      </c>
      <c r="C266" s="15">
        <v>28</v>
      </c>
      <c r="D266" s="15">
        <v>0</v>
      </c>
      <c r="E266" s="17"/>
      <c r="F266" s="37">
        <v>28</v>
      </c>
    </row>
    <row r="267" spans="1:6" x14ac:dyDescent="0.25">
      <c r="A267" s="100"/>
      <c r="B267" s="36" t="s">
        <v>852</v>
      </c>
      <c r="C267" s="15">
        <v>1255</v>
      </c>
      <c r="D267" s="15">
        <v>143</v>
      </c>
      <c r="E267" s="15">
        <v>2</v>
      </c>
      <c r="F267" s="37">
        <v>1400</v>
      </c>
    </row>
    <row r="268" spans="1:6" x14ac:dyDescent="0.25">
      <c r="A268" s="100"/>
      <c r="B268" s="36" t="s">
        <v>853</v>
      </c>
      <c r="C268" s="15">
        <v>0</v>
      </c>
      <c r="D268" s="15">
        <v>0</v>
      </c>
      <c r="E268" s="17"/>
      <c r="F268" s="37">
        <v>0</v>
      </c>
    </row>
    <row r="269" spans="1:6" x14ac:dyDescent="0.25">
      <c r="A269" s="100"/>
      <c r="B269" s="36" t="s">
        <v>854</v>
      </c>
      <c r="C269" s="15">
        <v>0</v>
      </c>
      <c r="D269" s="15">
        <v>54</v>
      </c>
      <c r="E269" s="15">
        <v>17</v>
      </c>
      <c r="F269" s="37">
        <v>71</v>
      </c>
    </row>
    <row r="270" spans="1:6" x14ac:dyDescent="0.25">
      <c r="A270" s="100"/>
      <c r="B270" s="36" t="s">
        <v>855</v>
      </c>
      <c r="C270" s="15">
        <v>148</v>
      </c>
      <c r="D270" s="15">
        <v>16</v>
      </c>
      <c r="E270" s="15">
        <v>115</v>
      </c>
      <c r="F270" s="37">
        <v>279</v>
      </c>
    </row>
    <row r="271" spans="1:6" x14ac:dyDescent="0.25">
      <c r="A271" s="100"/>
      <c r="B271" s="36" t="s">
        <v>856</v>
      </c>
      <c r="C271" s="15">
        <v>39</v>
      </c>
      <c r="D271" s="15">
        <v>4</v>
      </c>
      <c r="E271" s="17"/>
      <c r="F271" s="37">
        <v>43</v>
      </c>
    </row>
    <row r="272" spans="1:6" x14ac:dyDescent="0.25">
      <c r="A272" s="100"/>
      <c r="B272" s="36" t="s">
        <v>857</v>
      </c>
      <c r="C272" s="15">
        <v>180</v>
      </c>
      <c r="D272" s="15">
        <v>0</v>
      </c>
      <c r="E272" s="17"/>
      <c r="F272" s="37">
        <v>180</v>
      </c>
    </row>
    <row r="273" spans="1:6" x14ac:dyDescent="0.25">
      <c r="A273" s="100"/>
      <c r="B273" s="36" t="s">
        <v>858</v>
      </c>
      <c r="C273" s="15">
        <v>0</v>
      </c>
      <c r="D273" s="15">
        <v>0</v>
      </c>
      <c r="E273" s="17"/>
      <c r="F273" s="37">
        <v>0</v>
      </c>
    </row>
    <row r="274" spans="1:6" x14ac:dyDescent="0.25">
      <c r="A274" s="101"/>
      <c r="B274" s="36" t="s">
        <v>859</v>
      </c>
      <c r="C274" s="15">
        <v>1</v>
      </c>
      <c r="D274" s="15">
        <v>0</v>
      </c>
      <c r="E274" s="17"/>
      <c r="F274" s="37">
        <v>1</v>
      </c>
    </row>
    <row r="275" spans="1:6" x14ac:dyDescent="0.25">
      <c r="A275" s="19"/>
    </row>
    <row r="276" spans="1:6" x14ac:dyDescent="0.25">
      <c r="A276" s="30" t="s">
        <v>867</v>
      </c>
    </row>
    <row r="277" spans="1:6" x14ac:dyDescent="0.25">
      <c r="A277" s="31"/>
      <c r="B277" s="32"/>
      <c r="C277" s="106" t="s">
        <v>7</v>
      </c>
      <c r="D277" s="107"/>
      <c r="E277" s="107"/>
      <c r="F277" s="108" t="s">
        <v>3</v>
      </c>
    </row>
    <row r="278" spans="1:6" x14ac:dyDescent="0.25">
      <c r="A278" s="34"/>
      <c r="B278" s="35"/>
      <c r="C278" s="33" t="s">
        <v>729</v>
      </c>
      <c r="D278" s="33" t="s">
        <v>730</v>
      </c>
      <c r="E278" s="33" t="s">
        <v>731</v>
      </c>
      <c r="F278" s="109"/>
    </row>
    <row r="279" spans="1:6" x14ac:dyDescent="0.25">
      <c r="A279" s="34"/>
      <c r="B279" s="35"/>
      <c r="C279" s="11" t="s">
        <v>3</v>
      </c>
      <c r="D279" s="11" t="s">
        <v>3</v>
      </c>
      <c r="E279" s="11" t="s">
        <v>3</v>
      </c>
      <c r="F279" s="110"/>
    </row>
    <row r="280" spans="1:6" x14ac:dyDescent="0.25">
      <c r="A280" s="13" t="s">
        <v>868</v>
      </c>
      <c r="B280" s="38"/>
      <c r="C280" s="15">
        <v>1</v>
      </c>
      <c r="D280" s="15">
        <v>24</v>
      </c>
      <c r="E280" s="15">
        <v>205</v>
      </c>
      <c r="F280" s="37">
        <v>230</v>
      </c>
    </row>
    <row r="281" spans="1:6" x14ac:dyDescent="0.25">
      <c r="A281" s="13" t="s">
        <v>869</v>
      </c>
      <c r="B281" s="38"/>
      <c r="C281" s="15">
        <v>16</v>
      </c>
      <c r="D281" s="15">
        <v>92</v>
      </c>
      <c r="E281" s="15">
        <v>37</v>
      </c>
      <c r="F281" s="37">
        <v>145</v>
      </c>
    </row>
    <row r="282" spans="1:6" x14ac:dyDescent="0.25">
      <c r="A282" s="13" t="s">
        <v>870</v>
      </c>
      <c r="B282" s="38"/>
      <c r="C282" s="15">
        <v>307</v>
      </c>
      <c r="D282" s="15">
        <v>89</v>
      </c>
      <c r="E282" s="15">
        <v>270</v>
      </c>
      <c r="F282" s="37">
        <v>666</v>
      </c>
    </row>
    <row r="283" spans="1:6" x14ac:dyDescent="0.25">
      <c r="A283" s="19"/>
    </row>
    <row r="284" spans="1:6" x14ac:dyDescent="0.25">
      <c r="A284" s="30" t="s">
        <v>871</v>
      </c>
    </row>
    <row r="285" spans="1:6" x14ac:dyDescent="0.25">
      <c r="A285" s="31"/>
      <c r="B285" s="32"/>
      <c r="C285" s="106" t="s">
        <v>7</v>
      </c>
      <c r="D285" s="107"/>
      <c r="E285" s="107"/>
      <c r="F285" s="108" t="s">
        <v>3</v>
      </c>
    </row>
    <row r="286" spans="1:6" x14ac:dyDescent="0.25">
      <c r="A286" s="34"/>
      <c r="B286" s="35"/>
      <c r="C286" s="33" t="s">
        <v>729</v>
      </c>
      <c r="D286" s="33" t="s">
        <v>730</v>
      </c>
      <c r="E286" s="33" t="s">
        <v>731</v>
      </c>
      <c r="F286" s="109"/>
    </row>
    <row r="287" spans="1:6" x14ac:dyDescent="0.25">
      <c r="A287" s="34"/>
      <c r="B287" s="35"/>
      <c r="C287" s="11" t="s">
        <v>3</v>
      </c>
      <c r="D287" s="11" t="s">
        <v>3</v>
      </c>
      <c r="E287" s="11" t="s">
        <v>3</v>
      </c>
      <c r="F287" s="110"/>
    </row>
    <row r="288" spans="1:6" x14ac:dyDescent="0.25">
      <c r="A288" s="13" t="s">
        <v>872</v>
      </c>
      <c r="B288" s="38"/>
      <c r="C288" s="15">
        <v>102</v>
      </c>
      <c r="D288" s="15">
        <v>26</v>
      </c>
      <c r="E288" s="15">
        <v>761</v>
      </c>
      <c r="F288" s="37">
        <v>889</v>
      </c>
    </row>
    <row r="289" spans="1:6" x14ac:dyDescent="0.25">
      <c r="A289" s="99" t="s">
        <v>873</v>
      </c>
      <c r="B289" s="36" t="s">
        <v>874</v>
      </c>
      <c r="C289" s="17"/>
      <c r="D289" s="15">
        <v>18</v>
      </c>
      <c r="E289" s="15">
        <v>54</v>
      </c>
      <c r="F289" s="37">
        <v>72</v>
      </c>
    </row>
    <row r="290" spans="1:6" x14ac:dyDescent="0.25">
      <c r="A290" s="100"/>
      <c r="B290" s="36" t="s">
        <v>875</v>
      </c>
      <c r="C290" s="17"/>
      <c r="D290" s="15">
        <v>0</v>
      </c>
      <c r="E290" s="15">
        <v>57</v>
      </c>
      <c r="F290" s="37">
        <v>57</v>
      </c>
    </row>
    <row r="291" spans="1:6" x14ac:dyDescent="0.25">
      <c r="A291" s="101"/>
      <c r="B291" s="36" t="s">
        <v>876</v>
      </c>
      <c r="C291" s="17"/>
      <c r="D291" s="15">
        <v>1</v>
      </c>
      <c r="E291" s="15">
        <v>5</v>
      </c>
      <c r="F291" s="37">
        <v>6</v>
      </c>
    </row>
    <row r="292" spans="1:6" x14ac:dyDescent="0.25">
      <c r="A292" s="13" t="s">
        <v>877</v>
      </c>
      <c r="B292" s="38"/>
      <c r="C292" s="17"/>
      <c r="D292" s="15">
        <v>2</v>
      </c>
      <c r="E292" s="15">
        <v>6</v>
      </c>
      <c r="F292" s="37">
        <v>8</v>
      </c>
    </row>
    <row r="293" spans="1:6" x14ac:dyDescent="0.25">
      <c r="A293" s="13" t="s">
        <v>878</v>
      </c>
      <c r="B293" s="38"/>
      <c r="C293" s="15">
        <v>56</v>
      </c>
      <c r="D293" s="15">
        <v>9</v>
      </c>
      <c r="E293" s="15">
        <v>73</v>
      </c>
      <c r="F293" s="37">
        <v>138</v>
      </c>
    </row>
    <row r="294" spans="1:6" x14ac:dyDescent="0.25">
      <c r="A294" s="13" t="s">
        <v>58</v>
      </c>
      <c r="B294" s="38"/>
      <c r="C294" s="15">
        <v>442</v>
      </c>
      <c r="D294" s="15">
        <v>60</v>
      </c>
      <c r="E294" s="15">
        <v>718</v>
      </c>
      <c r="F294" s="37">
        <v>1220</v>
      </c>
    </row>
    <row r="295" spans="1:6" x14ac:dyDescent="0.25">
      <c r="A295" s="19"/>
    </row>
    <row r="296" spans="1:6" x14ac:dyDescent="0.25">
      <c r="A296" s="30" t="s">
        <v>879</v>
      </c>
    </row>
    <row r="297" spans="1:6" x14ac:dyDescent="0.25">
      <c r="A297" s="31"/>
      <c r="B297" s="32"/>
      <c r="C297" s="106" t="s">
        <v>7</v>
      </c>
      <c r="D297" s="107"/>
      <c r="E297" s="107"/>
      <c r="F297" s="108" t="s">
        <v>3</v>
      </c>
    </row>
    <row r="298" spans="1:6" x14ac:dyDescent="0.25">
      <c r="A298" s="34"/>
      <c r="B298" s="35"/>
      <c r="C298" s="33" t="s">
        <v>729</v>
      </c>
      <c r="D298" s="33" t="s">
        <v>730</v>
      </c>
      <c r="E298" s="33" t="s">
        <v>731</v>
      </c>
      <c r="F298" s="109"/>
    </row>
    <row r="299" spans="1:6" x14ac:dyDescent="0.25">
      <c r="A299" s="34"/>
      <c r="B299" s="35"/>
      <c r="C299" s="11" t="s">
        <v>3</v>
      </c>
      <c r="D299" s="11" t="s">
        <v>3</v>
      </c>
      <c r="E299" s="11" t="s">
        <v>3</v>
      </c>
      <c r="F299" s="110"/>
    </row>
    <row r="300" spans="1:6" x14ac:dyDescent="0.25">
      <c r="A300" s="13" t="s">
        <v>31</v>
      </c>
      <c r="B300" s="38"/>
      <c r="C300" s="15">
        <v>235</v>
      </c>
      <c r="D300" s="15">
        <v>37</v>
      </c>
      <c r="E300" s="15">
        <v>115</v>
      </c>
      <c r="F300" s="37">
        <v>387</v>
      </c>
    </row>
    <row r="301" spans="1:6" x14ac:dyDescent="0.25">
      <c r="A301" s="99" t="s">
        <v>781</v>
      </c>
      <c r="B301" s="36" t="s">
        <v>880</v>
      </c>
      <c r="C301" s="15">
        <v>209</v>
      </c>
      <c r="D301" s="15">
        <v>29</v>
      </c>
      <c r="E301" s="15">
        <v>672</v>
      </c>
      <c r="F301" s="37">
        <v>910</v>
      </c>
    </row>
    <row r="302" spans="1:6" x14ac:dyDescent="0.25">
      <c r="A302" s="101"/>
      <c r="B302" s="36" t="s">
        <v>58</v>
      </c>
      <c r="C302" s="15">
        <v>1</v>
      </c>
      <c r="D302" s="15">
        <v>0</v>
      </c>
      <c r="E302" s="15">
        <v>9</v>
      </c>
      <c r="F302" s="37">
        <v>10</v>
      </c>
    </row>
    <row r="303" spans="1:6" x14ac:dyDescent="0.25">
      <c r="A303" s="13" t="s">
        <v>881</v>
      </c>
      <c r="B303" s="38"/>
      <c r="C303" s="15">
        <v>12</v>
      </c>
      <c r="D303" s="15">
        <v>0</v>
      </c>
      <c r="E303" s="15">
        <v>30</v>
      </c>
      <c r="F303" s="37">
        <v>42</v>
      </c>
    </row>
    <row r="304" spans="1:6" x14ac:dyDescent="0.25">
      <c r="A304" s="13" t="s">
        <v>882</v>
      </c>
      <c r="B304" s="38"/>
      <c r="C304" s="15">
        <v>3</v>
      </c>
      <c r="D304" s="15">
        <v>0</v>
      </c>
      <c r="E304" s="15">
        <v>19</v>
      </c>
      <c r="F304" s="37">
        <v>22</v>
      </c>
    </row>
    <row r="305" spans="1:6" x14ac:dyDescent="0.25">
      <c r="A305" s="13" t="s">
        <v>883</v>
      </c>
      <c r="B305" s="38"/>
      <c r="C305" s="15">
        <v>0</v>
      </c>
      <c r="D305" s="15">
        <v>0</v>
      </c>
      <c r="E305" s="15">
        <v>0</v>
      </c>
      <c r="F305" s="37">
        <v>0</v>
      </c>
    </row>
    <row r="306" spans="1:6" x14ac:dyDescent="0.25">
      <c r="A306" s="19"/>
    </row>
    <row r="307" spans="1:6" x14ac:dyDescent="0.25">
      <c r="A307" s="30" t="s">
        <v>884</v>
      </c>
    </row>
    <row r="308" spans="1:6" x14ac:dyDescent="0.25">
      <c r="A308" s="31"/>
      <c r="B308" s="32"/>
      <c r="C308" s="106" t="s">
        <v>7</v>
      </c>
      <c r="D308" s="107"/>
      <c r="E308" s="107"/>
      <c r="F308" s="108" t="s">
        <v>3</v>
      </c>
    </row>
    <row r="309" spans="1:6" x14ac:dyDescent="0.25">
      <c r="A309" s="34"/>
      <c r="B309" s="35"/>
      <c r="C309" s="33" t="s">
        <v>729</v>
      </c>
      <c r="D309" s="33" t="s">
        <v>730</v>
      </c>
      <c r="E309" s="33" t="s">
        <v>731</v>
      </c>
      <c r="F309" s="109"/>
    </row>
    <row r="310" spans="1:6" x14ac:dyDescent="0.25">
      <c r="A310" s="34"/>
      <c r="B310" s="35"/>
      <c r="C310" s="11" t="s">
        <v>3</v>
      </c>
      <c r="D310" s="11" t="s">
        <v>3</v>
      </c>
      <c r="E310" s="11" t="s">
        <v>3</v>
      </c>
      <c r="F310" s="110"/>
    </row>
    <row r="311" spans="1:6" x14ac:dyDescent="0.25">
      <c r="A311" s="99" t="s">
        <v>885</v>
      </c>
      <c r="B311" s="36" t="s">
        <v>886</v>
      </c>
      <c r="C311" s="15">
        <v>1</v>
      </c>
      <c r="D311" s="15">
        <v>0</v>
      </c>
      <c r="E311" s="17"/>
      <c r="F311" s="37">
        <v>1</v>
      </c>
    </row>
    <row r="312" spans="1:6" x14ac:dyDescent="0.25">
      <c r="A312" s="101"/>
      <c r="B312" s="36" t="s">
        <v>887</v>
      </c>
      <c r="C312" s="15">
        <v>63</v>
      </c>
      <c r="D312" s="15">
        <v>0</v>
      </c>
      <c r="E312" s="15">
        <v>111</v>
      </c>
      <c r="F312" s="37">
        <v>174</v>
      </c>
    </row>
    <row r="313" spans="1:6" x14ac:dyDescent="0.25">
      <c r="A313" s="13" t="s">
        <v>888</v>
      </c>
      <c r="B313" s="38"/>
      <c r="C313" s="15">
        <v>5</v>
      </c>
      <c r="D313" s="15">
        <v>5</v>
      </c>
      <c r="E313" s="15">
        <v>27</v>
      </c>
      <c r="F313" s="37">
        <v>37</v>
      </c>
    </row>
    <row r="314" spans="1:6" x14ac:dyDescent="0.25">
      <c r="A314" s="13" t="s">
        <v>889</v>
      </c>
      <c r="B314" s="38"/>
      <c r="C314" s="17"/>
      <c r="D314" s="15">
        <v>0</v>
      </c>
      <c r="E314" s="17"/>
      <c r="F314" s="37">
        <v>0</v>
      </c>
    </row>
    <row r="315" spans="1:6" x14ac:dyDescent="0.25">
      <c r="A315" s="19"/>
    </row>
    <row r="316" spans="1:6" x14ac:dyDescent="0.25">
      <c r="A316" s="30" t="s">
        <v>890</v>
      </c>
    </row>
    <row r="317" spans="1:6" x14ac:dyDescent="0.25">
      <c r="A317" s="31"/>
      <c r="B317" s="32"/>
      <c r="C317" s="106" t="s">
        <v>7</v>
      </c>
      <c r="D317" s="107"/>
      <c r="E317" s="107"/>
      <c r="F317" s="108" t="s">
        <v>3</v>
      </c>
    </row>
    <row r="318" spans="1:6" x14ac:dyDescent="0.25">
      <c r="A318" s="34"/>
      <c r="B318" s="35"/>
      <c r="C318" s="33" t="s">
        <v>729</v>
      </c>
      <c r="D318" s="33" t="s">
        <v>730</v>
      </c>
      <c r="E318" s="33" t="s">
        <v>731</v>
      </c>
      <c r="F318" s="109"/>
    </row>
    <row r="319" spans="1:6" x14ac:dyDescent="0.25">
      <c r="A319" s="34"/>
      <c r="B319" s="35"/>
      <c r="C319" s="11" t="s">
        <v>3</v>
      </c>
      <c r="D319" s="11" t="s">
        <v>3</v>
      </c>
      <c r="E319" s="11" t="s">
        <v>3</v>
      </c>
      <c r="F319" s="110"/>
    </row>
    <row r="320" spans="1:6" x14ac:dyDescent="0.25">
      <c r="A320" s="13" t="s">
        <v>891</v>
      </c>
      <c r="B320" s="38"/>
      <c r="C320" s="17"/>
      <c r="D320" s="15">
        <v>0</v>
      </c>
      <c r="E320" s="17"/>
      <c r="F320" s="37">
        <v>0</v>
      </c>
    </row>
    <row r="321" spans="1:14" x14ac:dyDescent="0.25">
      <c r="A321" s="13" t="s">
        <v>892</v>
      </c>
      <c r="B321" s="38"/>
      <c r="C321" s="17"/>
      <c r="D321" s="15">
        <v>0</v>
      </c>
      <c r="E321" s="17"/>
      <c r="F321" s="37">
        <v>0</v>
      </c>
    </row>
    <row r="322" spans="1:14" x14ac:dyDescent="0.25">
      <c r="A322" s="13" t="s">
        <v>893</v>
      </c>
      <c r="B322" s="38"/>
      <c r="C322" s="17"/>
      <c r="D322" s="15">
        <v>0</v>
      </c>
      <c r="E322" s="15">
        <v>69</v>
      </c>
      <c r="F322" s="37">
        <v>69</v>
      </c>
    </row>
    <row r="323" spans="1:14" x14ac:dyDescent="0.25">
      <c r="A323" s="9" t="s">
        <v>894</v>
      </c>
    </row>
    <row r="324" spans="1:14" x14ac:dyDescent="0.25">
      <c r="A324" s="31"/>
      <c r="B324" s="32"/>
      <c r="C324" s="106" t="s">
        <v>7</v>
      </c>
      <c r="D324" s="107"/>
      <c r="E324" s="107"/>
      <c r="F324" s="107"/>
      <c r="G324" s="107"/>
      <c r="H324" s="107"/>
      <c r="I324" s="107"/>
      <c r="J324" s="107"/>
      <c r="K324" s="107"/>
      <c r="L324" s="114" t="s">
        <v>817</v>
      </c>
      <c r="M324" s="114" t="s">
        <v>860</v>
      </c>
      <c r="N324" s="108" t="s">
        <v>895</v>
      </c>
    </row>
    <row r="325" spans="1:14" x14ac:dyDescent="0.25">
      <c r="A325" s="34"/>
      <c r="B325" s="35"/>
      <c r="C325" s="106" t="s">
        <v>729</v>
      </c>
      <c r="D325" s="107"/>
      <c r="E325" s="107"/>
      <c r="F325" s="106" t="s">
        <v>730</v>
      </c>
      <c r="G325" s="107"/>
      <c r="H325" s="107"/>
      <c r="I325" s="106" t="s">
        <v>731</v>
      </c>
      <c r="J325" s="107"/>
      <c r="K325" s="107"/>
      <c r="L325" s="115"/>
      <c r="M325" s="115"/>
      <c r="N325" s="109"/>
    </row>
    <row r="326" spans="1:14" ht="22.5" x14ac:dyDescent="0.25">
      <c r="A326" s="34"/>
      <c r="B326" s="35"/>
      <c r="C326" s="40" t="s">
        <v>817</v>
      </c>
      <c r="D326" s="40" t="s">
        <v>860</v>
      </c>
      <c r="E326" s="40" t="s">
        <v>895</v>
      </c>
      <c r="F326" s="40" t="s">
        <v>817</v>
      </c>
      <c r="G326" s="40" t="s">
        <v>860</v>
      </c>
      <c r="H326" s="40" t="s">
        <v>895</v>
      </c>
      <c r="I326" s="40" t="s">
        <v>817</v>
      </c>
      <c r="J326" s="40" t="s">
        <v>860</v>
      </c>
      <c r="K326" s="40" t="s">
        <v>895</v>
      </c>
      <c r="L326" s="116"/>
      <c r="M326" s="116"/>
      <c r="N326" s="110"/>
    </row>
    <row r="327" spans="1:14" x14ac:dyDescent="0.25">
      <c r="A327" s="117" t="s">
        <v>896</v>
      </c>
      <c r="B327" s="36" t="s">
        <v>897</v>
      </c>
      <c r="C327" s="17"/>
      <c r="D327" s="17"/>
      <c r="E327" s="17"/>
      <c r="F327" s="15">
        <v>0</v>
      </c>
      <c r="G327" s="15">
        <v>0</v>
      </c>
      <c r="H327" s="15">
        <v>0</v>
      </c>
      <c r="I327" s="17"/>
      <c r="J327" s="17"/>
      <c r="K327" s="17"/>
      <c r="L327" s="42">
        <v>0</v>
      </c>
      <c r="M327" s="42">
        <v>0</v>
      </c>
      <c r="N327" s="37">
        <v>0</v>
      </c>
    </row>
    <row r="328" spans="1:14" x14ac:dyDescent="0.25">
      <c r="A328" s="118"/>
      <c r="B328" s="36" t="s">
        <v>898</v>
      </c>
      <c r="C328" s="15">
        <v>2132</v>
      </c>
      <c r="D328" s="15">
        <v>2427</v>
      </c>
      <c r="E328" s="15">
        <v>0</v>
      </c>
      <c r="F328" s="15">
        <v>512</v>
      </c>
      <c r="G328" s="15">
        <v>546</v>
      </c>
      <c r="H328" s="15">
        <v>0</v>
      </c>
      <c r="I328" s="15">
        <v>3422</v>
      </c>
      <c r="J328" s="15">
        <v>3323</v>
      </c>
      <c r="K328" s="15">
        <v>0</v>
      </c>
      <c r="L328" s="42">
        <v>6066</v>
      </c>
      <c r="M328" s="42">
        <v>6296</v>
      </c>
      <c r="N328" s="37">
        <v>0</v>
      </c>
    </row>
    <row r="329" spans="1:14" x14ac:dyDescent="0.25">
      <c r="A329" s="119"/>
      <c r="B329" s="36" t="s">
        <v>899</v>
      </c>
      <c r="C329" s="15">
        <v>9</v>
      </c>
      <c r="D329" s="15">
        <v>17</v>
      </c>
      <c r="E329" s="15">
        <v>0</v>
      </c>
      <c r="F329" s="15">
        <v>1</v>
      </c>
      <c r="G329" s="15">
        <v>4</v>
      </c>
      <c r="H329" s="15">
        <v>0</v>
      </c>
      <c r="I329" s="15">
        <v>15</v>
      </c>
      <c r="J329" s="15">
        <v>24</v>
      </c>
      <c r="K329" s="15">
        <v>0</v>
      </c>
      <c r="L329" s="42">
        <v>25</v>
      </c>
      <c r="M329" s="42">
        <v>45</v>
      </c>
      <c r="N329" s="37">
        <v>0</v>
      </c>
    </row>
    <row r="330" spans="1:14" x14ac:dyDescent="0.25">
      <c r="A330" s="117" t="s">
        <v>900</v>
      </c>
      <c r="B330" s="36" t="s">
        <v>901</v>
      </c>
      <c r="C330" s="15">
        <v>0</v>
      </c>
      <c r="D330" s="15">
        <v>3</v>
      </c>
      <c r="E330" s="15">
        <v>0</v>
      </c>
      <c r="F330" s="15">
        <v>0</v>
      </c>
      <c r="G330" s="15">
        <v>0</v>
      </c>
      <c r="H330" s="15">
        <v>0</v>
      </c>
      <c r="I330" s="17"/>
      <c r="J330" s="17"/>
      <c r="K330" s="17"/>
      <c r="L330" s="42">
        <v>0</v>
      </c>
      <c r="M330" s="42">
        <v>3</v>
      </c>
      <c r="N330" s="37">
        <v>0</v>
      </c>
    </row>
    <row r="331" spans="1:14" x14ac:dyDescent="0.25">
      <c r="A331" s="118"/>
      <c r="B331" s="36" t="s">
        <v>902</v>
      </c>
      <c r="C331" s="15">
        <v>5</v>
      </c>
      <c r="D331" s="15">
        <v>9</v>
      </c>
      <c r="E331" s="15">
        <v>0</v>
      </c>
      <c r="F331" s="15">
        <v>0</v>
      </c>
      <c r="G331" s="15">
        <v>0</v>
      </c>
      <c r="H331" s="15">
        <v>0</v>
      </c>
      <c r="I331" s="15">
        <v>1</v>
      </c>
      <c r="J331" s="15">
        <v>0</v>
      </c>
      <c r="K331" s="15">
        <v>0</v>
      </c>
      <c r="L331" s="42">
        <v>6</v>
      </c>
      <c r="M331" s="42">
        <v>9</v>
      </c>
      <c r="N331" s="37">
        <v>0</v>
      </c>
    </row>
    <row r="332" spans="1:14" x14ac:dyDescent="0.25">
      <c r="A332" s="119"/>
      <c r="B332" s="36" t="s">
        <v>903</v>
      </c>
      <c r="C332" s="15">
        <v>1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7"/>
      <c r="J332" s="17"/>
      <c r="K332" s="17"/>
      <c r="L332" s="42">
        <v>1</v>
      </c>
      <c r="M332" s="42">
        <v>0</v>
      </c>
      <c r="N332" s="37">
        <v>0</v>
      </c>
    </row>
    <row r="333" spans="1:14" x14ac:dyDescent="0.25">
      <c r="A333" s="41" t="s">
        <v>904</v>
      </c>
      <c r="B333" s="36" t="s">
        <v>905</v>
      </c>
      <c r="C333" s="15">
        <v>226</v>
      </c>
      <c r="D333" s="15">
        <v>15</v>
      </c>
      <c r="E333" s="15">
        <v>2</v>
      </c>
      <c r="F333" s="15">
        <v>12</v>
      </c>
      <c r="G333" s="15">
        <v>20</v>
      </c>
      <c r="H333" s="15">
        <v>14</v>
      </c>
      <c r="I333" s="15">
        <v>77</v>
      </c>
      <c r="J333" s="15">
        <v>107</v>
      </c>
      <c r="K333" s="15">
        <v>34</v>
      </c>
      <c r="L333" s="42">
        <v>315</v>
      </c>
      <c r="M333" s="42">
        <v>142</v>
      </c>
      <c r="N333" s="37">
        <v>50</v>
      </c>
    </row>
    <row r="334" spans="1:14" x14ac:dyDescent="0.25">
      <c r="A334" s="117" t="s">
        <v>906</v>
      </c>
      <c r="B334" s="36" t="s">
        <v>907</v>
      </c>
      <c r="C334" s="15">
        <v>16</v>
      </c>
      <c r="D334" s="15">
        <v>42</v>
      </c>
      <c r="E334" s="15">
        <v>3</v>
      </c>
      <c r="F334" s="15">
        <v>25</v>
      </c>
      <c r="G334" s="15">
        <v>27</v>
      </c>
      <c r="H334" s="15">
        <v>3</v>
      </c>
      <c r="I334" s="15">
        <v>95</v>
      </c>
      <c r="J334" s="15">
        <v>178</v>
      </c>
      <c r="K334" s="15">
        <v>22</v>
      </c>
      <c r="L334" s="42">
        <v>136</v>
      </c>
      <c r="M334" s="42">
        <v>247</v>
      </c>
      <c r="N334" s="37">
        <v>28</v>
      </c>
    </row>
    <row r="335" spans="1:14" x14ac:dyDescent="0.25">
      <c r="A335" s="118"/>
      <c r="B335" s="36" t="s">
        <v>908</v>
      </c>
      <c r="C335" s="17"/>
      <c r="D335" s="17"/>
      <c r="E335" s="17"/>
      <c r="F335" s="15">
        <v>0</v>
      </c>
      <c r="G335" s="15">
        <v>0</v>
      </c>
      <c r="H335" s="15">
        <v>0</v>
      </c>
      <c r="I335" s="17"/>
      <c r="J335" s="17"/>
      <c r="K335" s="17"/>
      <c r="L335" s="42">
        <v>0</v>
      </c>
      <c r="M335" s="42">
        <v>0</v>
      </c>
      <c r="N335" s="37">
        <v>0</v>
      </c>
    </row>
    <row r="336" spans="1:14" x14ac:dyDescent="0.25">
      <c r="A336" s="119"/>
      <c r="B336" s="36" t="s">
        <v>909</v>
      </c>
      <c r="C336" s="15">
        <v>79</v>
      </c>
      <c r="D336" s="15">
        <v>146</v>
      </c>
      <c r="E336" s="15">
        <v>0</v>
      </c>
      <c r="F336" s="15">
        <v>15</v>
      </c>
      <c r="G336" s="15">
        <v>29</v>
      </c>
      <c r="H336" s="15">
        <v>0</v>
      </c>
      <c r="I336" s="15">
        <v>118</v>
      </c>
      <c r="J336" s="15">
        <v>198</v>
      </c>
      <c r="K336" s="15">
        <v>0</v>
      </c>
      <c r="L336" s="42">
        <v>212</v>
      </c>
      <c r="M336" s="42">
        <v>373</v>
      </c>
      <c r="N336" s="37">
        <v>0</v>
      </c>
    </row>
    <row r="337" spans="1:14" x14ac:dyDescent="0.25">
      <c r="A337" s="41" t="s">
        <v>910</v>
      </c>
      <c r="B337" s="36" t="s">
        <v>911</v>
      </c>
      <c r="C337" s="17"/>
      <c r="D337" s="17"/>
      <c r="E337" s="17"/>
      <c r="F337" s="15">
        <v>0</v>
      </c>
      <c r="G337" s="15">
        <v>0</v>
      </c>
      <c r="H337" s="15">
        <v>0</v>
      </c>
      <c r="I337" s="15">
        <v>0</v>
      </c>
      <c r="J337" s="15">
        <v>1</v>
      </c>
      <c r="K337" s="15">
        <v>0</v>
      </c>
      <c r="L337" s="42">
        <v>0</v>
      </c>
      <c r="M337" s="42">
        <v>1</v>
      </c>
      <c r="N337" s="37">
        <v>0</v>
      </c>
    </row>
    <row r="338" spans="1:14" x14ac:dyDescent="0.25">
      <c r="A338" s="117" t="s">
        <v>912</v>
      </c>
      <c r="B338" s="36" t="s">
        <v>903</v>
      </c>
      <c r="C338" s="15">
        <v>2</v>
      </c>
      <c r="D338" s="15">
        <v>1</v>
      </c>
      <c r="E338" s="15">
        <v>2</v>
      </c>
      <c r="F338" s="15">
        <v>2</v>
      </c>
      <c r="G338" s="15">
        <v>0</v>
      </c>
      <c r="H338" s="15">
        <v>2</v>
      </c>
      <c r="I338" s="15">
        <v>4</v>
      </c>
      <c r="J338" s="15">
        <v>1</v>
      </c>
      <c r="K338" s="15">
        <v>2</v>
      </c>
      <c r="L338" s="42">
        <v>8</v>
      </c>
      <c r="M338" s="42">
        <v>2</v>
      </c>
      <c r="N338" s="37">
        <v>6</v>
      </c>
    </row>
    <row r="339" spans="1:14" x14ac:dyDescent="0.25">
      <c r="A339" s="118"/>
      <c r="B339" s="36" t="s">
        <v>913</v>
      </c>
      <c r="C339" s="15">
        <v>50</v>
      </c>
      <c r="D339" s="15">
        <v>108</v>
      </c>
      <c r="E339" s="15">
        <v>41</v>
      </c>
      <c r="F339" s="15">
        <v>19</v>
      </c>
      <c r="G339" s="15">
        <v>37</v>
      </c>
      <c r="H339" s="15">
        <v>10</v>
      </c>
      <c r="I339" s="15">
        <v>83</v>
      </c>
      <c r="J339" s="15">
        <v>175</v>
      </c>
      <c r="K339" s="15">
        <v>25</v>
      </c>
      <c r="L339" s="42">
        <v>152</v>
      </c>
      <c r="M339" s="42">
        <v>320</v>
      </c>
      <c r="N339" s="37">
        <v>76</v>
      </c>
    </row>
    <row r="340" spans="1:14" x14ac:dyDescent="0.25">
      <c r="A340" s="119"/>
      <c r="B340" s="36" t="s">
        <v>914</v>
      </c>
      <c r="C340" s="15">
        <v>10</v>
      </c>
      <c r="D340" s="15">
        <v>23</v>
      </c>
      <c r="E340" s="15">
        <v>4</v>
      </c>
      <c r="F340" s="15">
        <v>3</v>
      </c>
      <c r="G340" s="15">
        <v>4</v>
      </c>
      <c r="H340" s="15">
        <v>1</v>
      </c>
      <c r="I340" s="15">
        <v>15</v>
      </c>
      <c r="J340" s="15">
        <v>28</v>
      </c>
      <c r="K340" s="15">
        <v>2</v>
      </c>
      <c r="L340" s="42">
        <v>28</v>
      </c>
      <c r="M340" s="42">
        <v>55</v>
      </c>
      <c r="N340" s="37">
        <v>7</v>
      </c>
    </row>
    <row r="341" spans="1:14" x14ac:dyDescent="0.25">
      <c r="A341" s="117" t="s">
        <v>915</v>
      </c>
      <c r="B341" s="36" t="s">
        <v>916</v>
      </c>
      <c r="C341" s="15">
        <v>10</v>
      </c>
      <c r="D341" s="15">
        <v>28</v>
      </c>
      <c r="E341" s="15">
        <v>4</v>
      </c>
      <c r="F341" s="15">
        <v>1</v>
      </c>
      <c r="G341" s="15">
        <v>1</v>
      </c>
      <c r="H341" s="15">
        <v>0</v>
      </c>
      <c r="I341" s="15">
        <v>392</v>
      </c>
      <c r="J341" s="15">
        <v>518</v>
      </c>
      <c r="K341" s="15">
        <v>116</v>
      </c>
      <c r="L341" s="42">
        <v>403</v>
      </c>
      <c r="M341" s="42">
        <v>547</v>
      </c>
      <c r="N341" s="37">
        <v>120</v>
      </c>
    </row>
    <row r="342" spans="1:14" x14ac:dyDescent="0.25">
      <c r="A342" s="118"/>
      <c r="B342" s="36" t="s">
        <v>917</v>
      </c>
      <c r="C342" s="17"/>
      <c r="D342" s="17"/>
      <c r="E342" s="17"/>
      <c r="F342" s="15">
        <v>0</v>
      </c>
      <c r="G342" s="15">
        <v>0</v>
      </c>
      <c r="H342" s="15">
        <v>0</v>
      </c>
      <c r="I342" s="15">
        <v>1</v>
      </c>
      <c r="J342" s="15">
        <v>0</v>
      </c>
      <c r="K342" s="15">
        <v>0</v>
      </c>
      <c r="L342" s="42">
        <v>1</v>
      </c>
      <c r="M342" s="42">
        <v>0</v>
      </c>
      <c r="N342" s="37">
        <v>0</v>
      </c>
    </row>
    <row r="343" spans="1:14" x14ac:dyDescent="0.25">
      <c r="A343" s="118"/>
      <c r="B343" s="36" t="s">
        <v>918</v>
      </c>
      <c r="C343" s="15">
        <v>721</v>
      </c>
      <c r="D343" s="15">
        <v>1278</v>
      </c>
      <c r="E343" s="15">
        <v>392</v>
      </c>
      <c r="F343" s="15">
        <v>264</v>
      </c>
      <c r="G343" s="15">
        <v>405</v>
      </c>
      <c r="H343" s="15">
        <v>118</v>
      </c>
      <c r="I343" s="15">
        <v>1141</v>
      </c>
      <c r="J343" s="15">
        <v>1909</v>
      </c>
      <c r="K343" s="15">
        <v>464</v>
      </c>
      <c r="L343" s="42">
        <v>2126</v>
      </c>
      <c r="M343" s="42">
        <v>3592</v>
      </c>
      <c r="N343" s="37">
        <v>974</v>
      </c>
    </row>
    <row r="344" spans="1:14" x14ac:dyDescent="0.25">
      <c r="A344" s="118"/>
      <c r="B344" s="36" t="s">
        <v>919</v>
      </c>
      <c r="C344" s="15">
        <v>1339</v>
      </c>
      <c r="D344" s="15">
        <v>1498</v>
      </c>
      <c r="E344" s="15">
        <v>0</v>
      </c>
      <c r="F344" s="15">
        <v>430</v>
      </c>
      <c r="G344" s="15">
        <v>489</v>
      </c>
      <c r="H344" s="15">
        <v>0</v>
      </c>
      <c r="I344" s="15">
        <v>1930</v>
      </c>
      <c r="J344" s="15">
        <v>2225</v>
      </c>
      <c r="K344" s="15">
        <v>0</v>
      </c>
      <c r="L344" s="42">
        <v>3699</v>
      </c>
      <c r="M344" s="42">
        <v>4212</v>
      </c>
      <c r="N344" s="37">
        <v>0</v>
      </c>
    </row>
    <row r="345" spans="1:14" x14ac:dyDescent="0.25">
      <c r="A345" s="118"/>
      <c r="B345" s="36" t="s">
        <v>920</v>
      </c>
      <c r="C345" s="15">
        <v>202</v>
      </c>
      <c r="D345" s="15">
        <v>432</v>
      </c>
      <c r="E345" s="15">
        <v>51</v>
      </c>
      <c r="F345" s="15">
        <v>81</v>
      </c>
      <c r="G345" s="15">
        <v>98</v>
      </c>
      <c r="H345" s="15">
        <v>4</v>
      </c>
      <c r="I345" s="15">
        <v>373</v>
      </c>
      <c r="J345" s="15">
        <v>415</v>
      </c>
      <c r="K345" s="15">
        <v>79</v>
      </c>
      <c r="L345" s="42">
        <v>656</v>
      </c>
      <c r="M345" s="42">
        <v>945</v>
      </c>
      <c r="N345" s="37">
        <v>134</v>
      </c>
    </row>
    <row r="346" spans="1:14" x14ac:dyDescent="0.25">
      <c r="A346" s="118"/>
      <c r="B346" s="36" t="s">
        <v>921</v>
      </c>
      <c r="C346" s="15">
        <v>937</v>
      </c>
      <c r="D346" s="15">
        <v>1744</v>
      </c>
      <c r="E346" s="15">
        <v>504</v>
      </c>
      <c r="F346" s="15">
        <v>296</v>
      </c>
      <c r="G346" s="15">
        <v>456</v>
      </c>
      <c r="H346" s="15">
        <v>157</v>
      </c>
      <c r="I346" s="15">
        <v>1555</v>
      </c>
      <c r="J346" s="15">
        <v>2728</v>
      </c>
      <c r="K346" s="15">
        <v>811</v>
      </c>
      <c r="L346" s="42">
        <v>2788</v>
      </c>
      <c r="M346" s="42">
        <v>4928</v>
      </c>
      <c r="N346" s="37">
        <v>1472</v>
      </c>
    </row>
    <row r="347" spans="1:14" x14ac:dyDescent="0.25">
      <c r="A347" s="118"/>
      <c r="B347" s="36" t="s">
        <v>922</v>
      </c>
      <c r="C347" s="15">
        <v>306</v>
      </c>
      <c r="D347" s="15">
        <v>334</v>
      </c>
      <c r="E347" s="15">
        <v>0</v>
      </c>
      <c r="F347" s="15">
        <v>98</v>
      </c>
      <c r="G347" s="15">
        <v>119</v>
      </c>
      <c r="H347" s="15">
        <v>0</v>
      </c>
      <c r="I347" s="15">
        <v>435</v>
      </c>
      <c r="J347" s="15">
        <v>518</v>
      </c>
      <c r="K347" s="15">
        <v>0</v>
      </c>
      <c r="L347" s="42">
        <v>839</v>
      </c>
      <c r="M347" s="42">
        <v>971</v>
      </c>
      <c r="N347" s="37">
        <v>0</v>
      </c>
    </row>
    <row r="348" spans="1:14" x14ac:dyDescent="0.25">
      <c r="A348" s="118"/>
      <c r="B348" s="36" t="s">
        <v>923</v>
      </c>
      <c r="C348" s="15">
        <v>9</v>
      </c>
      <c r="D348" s="15">
        <v>10</v>
      </c>
      <c r="E348" s="15">
        <v>2</v>
      </c>
      <c r="F348" s="15">
        <v>1</v>
      </c>
      <c r="G348" s="15">
        <v>4</v>
      </c>
      <c r="H348" s="15">
        <v>0</v>
      </c>
      <c r="I348" s="15">
        <v>4</v>
      </c>
      <c r="J348" s="15">
        <v>7</v>
      </c>
      <c r="K348" s="15">
        <v>4</v>
      </c>
      <c r="L348" s="42">
        <v>14</v>
      </c>
      <c r="M348" s="42">
        <v>21</v>
      </c>
      <c r="N348" s="37">
        <v>6</v>
      </c>
    </row>
    <row r="349" spans="1:14" x14ac:dyDescent="0.25">
      <c r="A349" s="118"/>
      <c r="B349" s="36" t="s">
        <v>924</v>
      </c>
      <c r="C349" s="15">
        <v>661</v>
      </c>
      <c r="D349" s="15">
        <v>235</v>
      </c>
      <c r="E349" s="15">
        <v>350</v>
      </c>
      <c r="F349" s="15">
        <v>265</v>
      </c>
      <c r="G349" s="15">
        <v>54</v>
      </c>
      <c r="H349" s="15">
        <v>155</v>
      </c>
      <c r="I349" s="15">
        <v>1414</v>
      </c>
      <c r="J349" s="15">
        <v>315</v>
      </c>
      <c r="K349" s="15">
        <v>662</v>
      </c>
      <c r="L349" s="42">
        <v>2340</v>
      </c>
      <c r="M349" s="42">
        <v>604</v>
      </c>
      <c r="N349" s="37">
        <v>1167</v>
      </c>
    </row>
    <row r="350" spans="1:14" x14ac:dyDescent="0.25">
      <c r="A350" s="118"/>
      <c r="B350" s="36" t="s">
        <v>925</v>
      </c>
      <c r="C350" s="15">
        <v>9</v>
      </c>
      <c r="D350" s="15">
        <v>18</v>
      </c>
      <c r="E350" s="15">
        <v>0</v>
      </c>
      <c r="F350" s="15">
        <v>0</v>
      </c>
      <c r="G350" s="15">
        <v>0</v>
      </c>
      <c r="H350" s="15">
        <v>0</v>
      </c>
      <c r="I350" s="15">
        <v>6</v>
      </c>
      <c r="J350" s="15">
        <v>9</v>
      </c>
      <c r="K350" s="15">
        <v>0</v>
      </c>
      <c r="L350" s="42">
        <v>15</v>
      </c>
      <c r="M350" s="42">
        <v>27</v>
      </c>
      <c r="N350" s="37">
        <v>0</v>
      </c>
    </row>
    <row r="351" spans="1:14" x14ac:dyDescent="0.25">
      <c r="A351" s="118"/>
      <c r="B351" s="36" t="s">
        <v>926</v>
      </c>
      <c r="C351" s="15">
        <v>1</v>
      </c>
      <c r="D351" s="15">
        <v>2</v>
      </c>
      <c r="E351" s="15">
        <v>0</v>
      </c>
      <c r="F351" s="15">
        <v>0</v>
      </c>
      <c r="G351" s="15">
        <v>0</v>
      </c>
      <c r="H351" s="15">
        <v>0</v>
      </c>
      <c r="I351" s="15">
        <v>1</v>
      </c>
      <c r="J351" s="15">
        <v>1</v>
      </c>
      <c r="K351" s="15">
        <v>0</v>
      </c>
      <c r="L351" s="42">
        <v>2</v>
      </c>
      <c r="M351" s="42">
        <v>3</v>
      </c>
      <c r="N351" s="37">
        <v>0</v>
      </c>
    </row>
    <row r="352" spans="1:14" x14ac:dyDescent="0.25">
      <c r="A352" s="118"/>
      <c r="B352" s="36" t="s">
        <v>927</v>
      </c>
      <c r="C352" s="15">
        <v>906</v>
      </c>
      <c r="D352" s="15">
        <v>1612</v>
      </c>
      <c r="E352" s="15">
        <v>440</v>
      </c>
      <c r="F352" s="15">
        <v>305</v>
      </c>
      <c r="G352" s="15">
        <v>416</v>
      </c>
      <c r="H352" s="15">
        <v>137</v>
      </c>
      <c r="I352" s="15">
        <v>1311</v>
      </c>
      <c r="J352" s="15">
        <v>2156</v>
      </c>
      <c r="K352" s="15">
        <v>614</v>
      </c>
      <c r="L352" s="42">
        <v>2522</v>
      </c>
      <c r="M352" s="42">
        <v>4184</v>
      </c>
      <c r="N352" s="37">
        <v>1191</v>
      </c>
    </row>
    <row r="353" spans="1:14" x14ac:dyDescent="0.25">
      <c r="A353" s="118"/>
      <c r="B353" s="36" t="s">
        <v>928</v>
      </c>
      <c r="C353" s="15">
        <v>770</v>
      </c>
      <c r="D353" s="15">
        <v>876</v>
      </c>
      <c r="E353" s="15">
        <v>0</v>
      </c>
      <c r="F353" s="15">
        <v>232</v>
      </c>
      <c r="G353" s="15">
        <v>260</v>
      </c>
      <c r="H353" s="15">
        <v>0</v>
      </c>
      <c r="I353" s="15">
        <v>1032</v>
      </c>
      <c r="J353" s="15">
        <v>1217</v>
      </c>
      <c r="K353" s="15">
        <v>0</v>
      </c>
      <c r="L353" s="42">
        <v>2034</v>
      </c>
      <c r="M353" s="42">
        <v>2353</v>
      </c>
      <c r="N353" s="37">
        <v>0</v>
      </c>
    </row>
    <row r="354" spans="1:14" x14ac:dyDescent="0.25">
      <c r="A354" s="118"/>
      <c r="B354" s="36" t="s">
        <v>929</v>
      </c>
      <c r="C354" s="15">
        <v>14</v>
      </c>
      <c r="D354" s="15">
        <v>24</v>
      </c>
      <c r="E354" s="15">
        <v>6</v>
      </c>
      <c r="F354" s="15">
        <v>9</v>
      </c>
      <c r="G354" s="15">
        <v>16</v>
      </c>
      <c r="H354" s="15">
        <v>5</v>
      </c>
      <c r="I354" s="15">
        <v>26</v>
      </c>
      <c r="J354" s="15">
        <v>52</v>
      </c>
      <c r="K354" s="15">
        <v>11</v>
      </c>
      <c r="L354" s="42">
        <v>49</v>
      </c>
      <c r="M354" s="42">
        <v>92</v>
      </c>
      <c r="N354" s="37">
        <v>22</v>
      </c>
    </row>
    <row r="355" spans="1:14" x14ac:dyDescent="0.25">
      <c r="A355" s="119"/>
      <c r="B355" s="36" t="s">
        <v>930</v>
      </c>
      <c r="C355" s="15">
        <v>42</v>
      </c>
      <c r="D355" s="15">
        <v>49</v>
      </c>
      <c r="E355" s="15">
        <v>0</v>
      </c>
      <c r="F355" s="15">
        <v>18</v>
      </c>
      <c r="G355" s="15">
        <v>20</v>
      </c>
      <c r="H355" s="15">
        <v>0</v>
      </c>
      <c r="I355" s="15">
        <v>119</v>
      </c>
      <c r="J355" s="15">
        <v>130</v>
      </c>
      <c r="K355" s="15">
        <v>0</v>
      </c>
      <c r="L355" s="42">
        <v>179</v>
      </c>
      <c r="M355" s="42">
        <v>199</v>
      </c>
      <c r="N355" s="37">
        <v>0</v>
      </c>
    </row>
    <row r="356" spans="1:14" x14ac:dyDescent="0.25">
      <c r="A356" s="117" t="s">
        <v>931</v>
      </c>
      <c r="B356" s="36" t="s">
        <v>932</v>
      </c>
      <c r="C356" s="17"/>
      <c r="D356" s="17"/>
      <c r="E356" s="17"/>
      <c r="F356" s="15">
        <v>0</v>
      </c>
      <c r="G356" s="15">
        <v>0</v>
      </c>
      <c r="H356" s="15">
        <v>0</v>
      </c>
      <c r="I356" s="17"/>
      <c r="J356" s="17"/>
      <c r="K356" s="17"/>
      <c r="L356" s="42">
        <v>0</v>
      </c>
      <c r="M356" s="42">
        <v>0</v>
      </c>
      <c r="N356" s="37">
        <v>0</v>
      </c>
    </row>
    <row r="357" spans="1:14" x14ac:dyDescent="0.25">
      <c r="A357" s="118"/>
      <c r="B357" s="36" t="s">
        <v>933</v>
      </c>
      <c r="C357" s="17"/>
      <c r="D357" s="17"/>
      <c r="E357" s="17"/>
      <c r="F357" s="15">
        <v>1</v>
      </c>
      <c r="G357" s="15">
        <v>0</v>
      </c>
      <c r="H357" s="15">
        <v>0</v>
      </c>
      <c r="I357" s="17"/>
      <c r="J357" s="17"/>
      <c r="K357" s="17"/>
      <c r="L357" s="42">
        <v>1</v>
      </c>
      <c r="M357" s="42">
        <v>0</v>
      </c>
      <c r="N357" s="37">
        <v>0</v>
      </c>
    </row>
    <row r="358" spans="1:14" x14ac:dyDescent="0.25">
      <c r="A358" s="118"/>
      <c r="B358" s="36" t="s">
        <v>934</v>
      </c>
      <c r="C358" s="15">
        <v>0</v>
      </c>
      <c r="D358" s="15">
        <v>2</v>
      </c>
      <c r="E358" s="15">
        <v>0</v>
      </c>
      <c r="F358" s="15">
        <v>0</v>
      </c>
      <c r="G358" s="15">
        <v>0</v>
      </c>
      <c r="H358" s="15">
        <v>0</v>
      </c>
      <c r="I358" s="17"/>
      <c r="J358" s="17"/>
      <c r="K358" s="17"/>
      <c r="L358" s="42">
        <v>0</v>
      </c>
      <c r="M358" s="42">
        <v>2</v>
      </c>
      <c r="N358" s="37">
        <v>0</v>
      </c>
    </row>
    <row r="359" spans="1:14" x14ac:dyDescent="0.25">
      <c r="A359" s="118"/>
      <c r="B359" s="36" t="s">
        <v>935</v>
      </c>
      <c r="C359" s="17"/>
      <c r="D359" s="17"/>
      <c r="E359" s="17"/>
      <c r="F359" s="15">
        <v>0</v>
      </c>
      <c r="G359" s="15">
        <v>0</v>
      </c>
      <c r="H359" s="15">
        <v>0</v>
      </c>
      <c r="I359" s="17"/>
      <c r="J359" s="17"/>
      <c r="K359" s="17"/>
      <c r="L359" s="42">
        <v>0</v>
      </c>
      <c r="M359" s="42">
        <v>0</v>
      </c>
      <c r="N359" s="37">
        <v>0</v>
      </c>
    </row>
    <row r="360" spans="1:14" x14ac:dyDescent="0.25">
      <c r="A360" s="118"/>
      <c r="B360" s="36" t="s">
        <v>936</v>
      </c>
      <c r="C360" s="15">
        <v>87</v>
      </c>
      <c r="D360" s="15">
        <v>163</v>
      </c>
      <c r="E360" s="15">
        <v>22</v>
      </c>
      <c r="F360" s="15">
        <v>29</v>
      </c>
      <c r="G360" s="15">
        <v>72</v>
      </c>
      <c r="H360" s="15">
        <v>3</v>
      </c>
      <c r="I360" s="15">
        <v>73</v>
      </c>
      <c r="J360" s="15">
        <v>73</v>
      </c>
      <c r="K360" s="15">
        <v>8</v>
      </c>
      <c r="L360" s="42">
        <v>189</v>
      </c>
      <c r="M360" s="42">
        <v>308</v>
      </c>
      <c r="N360" s="37">
        <v>33</v>
      </c>
    </row>
    <row r="361" spans="1:14" x14ac:dyDescent="0.25">
      <c r="A361" s="118"/>
      <c r="B361" s="36" t="s">
        <v>937</v>
      </c>
      <c r="C361" s="17"/>
      <c r="D361" s="17"/>
      <c r="E361" s="17"/>
      <c r="F361" s="15">
        <v>0</v>
      </c>
      <c r="G361" s="15">
        <v>0</v>
      </c>
      <c r="H361" s="15">
        <v>0</v>
      </c>
      <c r="I361" s="15">
        <v>7</v>
      </c>
      <c r="J361" s="15">
        <v>20</v>
      </c>
      <c r="K361" s="15">
        <v>9</v>
      </c>
      <c r="L361" s="42">
        <v>7</v>
      </c>
      <c r="M361" s="42">
        <v>20</v>
      </c>
      <c r="N361" s="37">
        <v>9</v>
      </c>
    </row>
    <row r="362" spans="1:14" x14ac:dyDescent="0.25">
      <c r="A362" s="118"/>
      <c r="B362" s="36" t="s">
        <v>938</v>
      </c>
      <c r="C362" s="17"/>
      <c r="D362" s="17"/>
      <c r="E362" s="17"/>
      <c r="F362" s="15">
        <v>0</v>
      </c>
      <c r="G362" s="15">
        <v>0</v>
      </c>
      <c r="H362" s="15">
        <v>0</v>
      </c>
      <c r="I362" s="17"/>
      <c r="J362" s="17"/>
      <c r="K362" s="17"/>
      <c r="L362" s="42">
        <v>0</v>
      </c>
      <c r="M362" s="42">
        <v>0</v>
      </c>
      <c r="N362" s="37">
        <v>0</v>
      </c>
    </row>
    <row r="363" spans="1:14" x14ac:dyDescent="0.25">
      <c r="A363" s="118"/>
      <c r="B363" s="36" t="s">
        <v>939</v>
      </c>
      <c r="C363" s="15">
        <v>452</v>
      </c>
      <c r="D363" s="15">
        <v>431</v>
      </c>
      <c r="E363" s="15">
        <v>215</v>
      </c>
      <c r="F363" s="15">
        <v>102</v>
      </c>
      <c r="G363" s="15">
        <v>151</v>
      </c>
      <c r="H363" s="15">
        <v>35</v>
      </c>
      <c r="I363" s="15">
        <v>74</v>
      </c>
      <c r="J363" s="15">
        <v>309</v>
      </c>
      <c r="K363" s="15">
        <v>28</v>
      </c>
      <c r="L363" s="42">
        <v>628</v>
      </c>
      <c r="M363" s="42">
        <v>891</v>
      </c>
      <c r="N363" s="37">
        <v>278</v>
      </c>
    </row>
    <row r="364" spans="1:14" x14ac:dyDescent="0.25">
      <c r="A364" s="118"/>
      <c r="B364" s="36" t="s">
        <v>940</v>
      </c>
      <c r="C364" s="17"/>
      <c r="D364" s="17"/>
      <c r="E364" s="17"/>
      <c r="F364" s="15">
        <v>0</v>
      </c>
      <c r="G364" s="15">
        <v>0</v>
      </c>
      <c r="H364" s="15">
        <v>0</v>
      </c>
      <c r="I364" s="17"/>
      <c r="J364" s="17"/>
      <c r="K364" s="17"/>
      <c r="L364" s="42">
        <v>0</v>
      </c>
      <c r="M364" s="42">
        <v>0</v>
      </c>
      <c r="N364" s="37">
        <v>0</v>
      </c>
    </row>
    <row r="365" spans="1:14" x14ac:dyDescent="0.25">
      <c r="A365" s="118"/>
      <c r="B365" s="36" t="s">
        <v>941</v>
      </c>
      <c r="C365" s="15">
        <v>13</v>
      </c>
      <c r="D365" s="15">
        <v>20</v>
      </c>
      <c r="E365" s="15">
        <v>5</v>
      </c>
      <c r="F365" s="15">
        <v>11</v>
      </c>
      <c r="G365" s="15">
        <v>14</v>
      </c>
      <c r="H365" s="15">
        <v>0</v>
      </c>
      <c r="I365" s="15">
        <v>53</v>
      </c>
      <c r="J365" s="15">
        <v>53</v>
      </c>
      <c r="K365" s="15">
        <v>21</v>
      </c>
      <c r="L365" s="42">
        <v>77</v>
      </c>
      <c r="M365" s="42">
        <v>87</v>
      </c>
      <c r="N365" s="37">
        <v>26</v>
      </c>
    </row>
    <row r="366" spans="1:14" x14ac:dyDescent="0.25">
      <c r="A366" s="118"/>
      <c r="B366" s="36" t="s">
        <v>942</v>
      </c>
      <c r="C366" s="15">
        <v>39</v>
      </c>
      <c r="D366" s="15">
        <v>88</v>
      </c>
      <c r="E366" s="15">
        <v>24</v>
      </c>
      <c r="F366" s="15">
        <v>35</v>
      </c>
      <c r="G366" s="15">
        <v>45</v>
      </c>
      <c r="H366" s="15">
        <v>11</v>
      </c>
      <c r="I366" s="15">
        <v>21</v>
      </c>
      <c r="J366" s="15">
        <v>29</v>
      </c>
      <c r="K366" s="15">
        <v>8</v>
      </c>
      <c r="L366" s="42">
        <v>95</v>
      </c>
      <c r="M366" s="42">
        <v>162</v>
      </c>
      <c r="N366" s="37">
        <v>43</v>
      </c>
    </row>
    <row r="367" spans="1:14" x14ac:dyDescent="0.25">
      <c r="A367" s="118"/>
      <c r="B367" s="36" t="s">
        <v>943</v>
      </c>
      <c r="C367" s="17"/>
      <c r="D367" s="17"/>
      <c r="E367" s="17"/>
      <c r="F367" s="15">
        <v>0</v>
      </c>
      <c r="G367" s="15">
        <v>0</v>
      </c>
      <c r="H367" s="15">
        <v>0</v>
      </c>
      <c r="I367" s="15">
        <v>2</v>
      </c>
      <c r="J367" s="15">
        <v>3</v>
      </c>
      <c r="K367" s="15">
        <v>0</v>
      </c>
      <c r="L367" s="42">
        <v>2</v>
      </c>
      <c r="M367" s="42">
        <v>3</v>
      </c>
      <c r="N367" s="37">
        <v>0</v>
      </c>
    </row>
    <row r="368" spans="1:14" x14ac:dyDescent="0.25">
      <c r="A368" s="118"/>
      <c r="B368" s="36" t="s">
        <v>944</v>
      </c>
      <c r="C368" s="17"/>
      <c r="D368" s="17"/>
      <c r="E368" s="17"/>
      <c r="F368" s="15">
        <v>0</v>
      </c>
      <c r="G368" s="15">
        <v>0</v>
      </c>
      <c r="H368" s="15">
        <v>0</v>
      </c>
      <c r="I368" s="17"/>
      <c r="J368" s="17"/>
      <c r="K368" s="17"/>
      <c r="L368" s="42">
        <v>0</v>
      </c>
      <c r="M368" s="42">
        <v>0</v>
      </c>
      <c r="N368" s="37">
        <v>0</v>
      </c>
    </row>
    <row r="369" spans="1:14" x14ac:dyDescent="0.25">
      <c r="A369" s="118"/>
      <c r="B369" s="36" t="s">
        <v>945</v>
      </c>
      <c r="C369" s="15">
        <v>3</v>
      </c>
      <c r="D369" s="15">
        <v>2</v>
      </c>
      <c r="E369" s="15">
        <v>0</v>
      </c>
      <c r="F369" s="15">
        <v>3</v>
      </c>
      <c r="G369" s="15">
        <v>3</v>
      </c>
      <c r="H369" s="15">
        <v>2</v>
      </c>
      <c r="I369" s="15">
        <v>6</v>
      </c>
      <c r="J369" s="15">
        <v>6</v>
      </c>
      <c r="K369" s="15">
        <v>2</v>
      </c>
      <c r="L369" s="42">
        <v>12</v>
      </c>
      <c r="M369" s="42">
        <v>11</v>
      </c>
      <c r="N369" s="37">
        <v>4</v>
      </c>
    </row>
    <row r="370" spans="1:14" x14ac:dyDescent="0.25">
      <c r="A370" s="118"/>
      <c r="B370" s="36" t="s">
        <v>946</v>
      </c>
      <c r="C370" s="17"/>
      <c r="D370" s="17"/>
      <c r="E370" s="17"/>
      <c r="F370" s="15">
        <v>0</v>
      </c>
      <c r="G370" s="15">
        <v>0</v>
      </c>
      <c r="H370" s="15">
        <v>0</v>
      </c>
      <c r="I370" s="15">
        <v>58</v>
      </c>
      <c r="J370" s="15">
        <v>105</v>
      </c>
      <c r="K370" s="15">
        <v>23</v>
      </c>
      <c r="L370" s="42">
        <v>58</v>
      </c>
      <c r="M370" s="42">
        <v>105</v>
      </c>
      <c r="N370" s="37">
        <v>23</v>
      </c>
    </row>
    <row r="371" spans="1:14" x14ac:dyDescent="0.25">
      <c r="A371" s="118"/>
      <c r="B371" s="36" t="s">
        <v>947</v>
      </c>
      <c r="C371" s="17"/>
      <c r="D371" s="17"/>
      <c r="E371" s="17"/>
      <c r="F371" s="15">
        <v>0</v>
      </c>
      <c r="G371" s="15">
        <v>0</v>
      </c>
      <c r="H371" s="15">
        <v>0</v>
      </c>
      <c r="I371" s="17"/>
      <c r="J371" s="17"/>
      <c r="K371" s="17"/>
      <c r="L371" s="42">
        <v>0</v>
      </c>
      <c r="M371" s="42">
        <v>0</v>
      </c>
      <c r="N371" s="37">
        <v>0</v>
      </c>
    </row>
    <row r="372" spans="1:14" x14ac:dyDescent="0.25">
      <c r="A372" s="118"/>
      <c r="B372" s="36" t="s">
        <v>948</v>
      </c>
      <c r="C372" s="17"/>
      <c r="D372" s="17"/>
      <c r="E372" s="17"/>
      <c r="F372" s="15">
        <v>0</v>
      </c>
      <c r="G372" s="15">
        <v>0</v>
      </c>
      <c r="H372" s="15">
        <v>0</v>
      </c>
      <c r="I372" s="17"/>
      <c r="J372" s="17"/>
      <c r="K372" s="17"/>
      <c r="L372" s="42">
        <v>0</v>
      </c>
      <c r="M372" s="42">
        <v>0</v>
      </c>
      <c r="N372" s="37">
        <v>0</v>
      </c>
    </row>
    <row r="373" spans="1:14" x14ac:dyDescent="0.25">
      <c r="A373" s="118"/>
      <c r="B373" s="36" t="s">
        <v>949</v>
      </c>
      <c r="C373" s="17"/>
      <c r="D373" s="17"/>
      <c r="E373" s="17"/>
      <c r="F373" s="15">
        <v>0</v>
      </c>
      <c r="G373" s="15">
        <v>0</v>
      </c>
      <c r="H373" s="15">
        <v>0</v>
      </c>
      <c r="I373" s="15">
        <v>0</v>
      </c>
      <c r="J373" s="15">
        <v>8</v>
      </c>
      <c r="K373" s="15">
        <v>1</v>
      </c>
      <c r="L373" s="42">
        <v>0</v>
      </c>
      <c r="M373" s="42">
        <v>8</v>
      </c>
      <c r="N373" s="37">
        <v>1</v>
      </c>
    </row>
    <row r="374" spans="1:14" x14ac:dyDescent="0.25">
      <c r="A374" s="118"/>
      <c r="B374" s="36" t="s">
        <v>950</v>
      </c>
      <c r="C374" s="15">
        <v>61</v>
      </c>
      <c r="D374" s="15">
        <v>87</v>
      </c>
      <c r="E374" s="15">
        <v>47</v>
      </c>
      <c r="F374" s="15">
        <v>11</v>
      </c>
      <c r="G374" s="15">
        <v>11</v>
      </c>
      <c r="H374" s="15">
        <v>6</v>
      </c>
      <c r="I374" s="17"/>
      <c r="J374" s="17"/>
      <c r="K374" s="17"/>
      <c r="L374" s="42">
        <v>72</v>
      </c>
      <c r="M374" s="42">
        <v>98</v>
      </c>
      <c r="N374" s="37">
        <v>53</v>
      </c>
    </row>
    <row r="375" spans="1:14" x14ac:dyDescent="0.25">
      <c r="A375" s="118"/>
      <c r="B375" s="36" t="s">
        <v>951</v>
      </c>
      <c r="C375" s="15">
        <v>4</v>
      </c>
      <c r="D375" s="15">
        <v>5</v>
      </c>
      <c r="E375" s="15">
        <v>1</v>
      </c>
      <c r="F375" s="15">
        <v>8</v>
      </c>
      <c r="G375" s="15">
        <v>6</v>
      </c>
      <c r="H375" s="15">
        <v>1</v>
      </c>
      <c r="I375" s="15">
        <v>2</v>
      </c>
      <c r="J375" s="15">
        <v>1</v>
      </c>
      <c r="K375" s="15">
        <v>0</v>
      </c>
      <c r="L375" s="42">
        <v>14</v>
      </c>
      <c r="M375" s="42">
        <v>12</v>
      </c>
      <c r="N375" s="37">
        <v>2</v>
      </c>
    </row>
    <row r="376" spans="1:14" x14ac:dyDescent="0.25">
      <c r="A376" s="118"/>
      <c r="B376" s="36" t="s">
        <v>952</v>
      </c>
      <c r="C376" s="17"/>
      <c r="D376" s="17"/>
      <c r="E376" s="17"/>
      <c r="F376" s="15">
        <v>0</v>
      </c>
      <c r="G376" s="15">
        <v>0</v>
      </c>
      <c r="H376" s="15">
        <v>0</v>
      </c>
      <c r="I376" s="17"/>
      <c r="J376" s="17"/>
      <c r="K376" s="17"/>
      <c r="L376" s="42">
        <v>0</v>
      </c>
      <c r="M376" s="42">
        <v>0</v>
      </c>
      <c r="N376" s="37">
        <v>0</v>
      </c>
    </row>
    <row r="377" spans="1:14" x14ac:dyDescent="0.25">
      <c r="A377" s="118"/>
      <c r="B377" s="36" t="s">
        <v>953</v>
      </c>
      <c r="C377" s="15">
        <v>0</v>
      </c>
      <c r="D377" s="15">
        <v>50</v>
      </c>
      <c r="E377" s="15">
        <v>1</v>
      </c>
      <c r="F377" s="15">
        <v>0</v>
      </c>
      <c r="G377" s="15">
        <v>3</v>
      </c>
      <c r="H377" s="15">
        <v>0</v>
      </c>
      <c r="I377" s="15">
        <v>64</v>
      </c>
      <c r="J377" s="15">
        <v>72</v>
      </c>
      <c r="K377" s="15">
        <v>50</v>
      </c>
      <c r="L377" s="42">
        <v>64</v>
      </c>
      <c r="M377" s="42">
        <v>125</v>
      </c>
      <c r="N377" s="37">
        <v>51</v>
      </c>
    </row>
    <row r="378" spans="1:14" x14ac:dyDescent="0.25">
      <c r="A378" s="118"/>
      <c r="B378" s="36" t="s">
        <v>954</v>
      </c>
      <c r="C378" s="15">
        <v>0</v>
      </c>
      <c r="D378" s="15">
        <v>1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4</v>
      </c>
      <c r="K378" s="15">
        <v>0</v>
      </c>
      <c r="L378" s="42">
        <v>0</v>
      </c>
      <c r="M378" s="42">
        <v>5</v>
      </c>
      <c r="N378" s="37">
        <v>0</v>
      </c>
    </row>
    <row r="379" spans="1:14" x14ac:dyDescent="0.25">
      <c r="A379" s="118"/>
      <c r="B379" s="36" t="s">
        <v>955</v>
      </c>
      <c r="C379" s="15">
        <v>44</v>
      </c>
      <c r="D379" s="15">
        <v>155</v>
      </c>
      <c r="E379" s="15">
        <v>31</v>
      </c>
      <c r="F379" s="15">
        <v>25</v>
      </c>
      <c r="G379" s="15">
        <v>36</v>
      </c>
      <c r="H379" s="15">
        <v>9</v>
      </c>
      <c r="I379" s="15">
        <v>115</v>
      </c>
      <c r="J379" s="15">
        <v>195</v>
      </c>
      <c r="K379" s="15">
        <v>124</v>
      </c>
      <c r="L379" s="42">
        <v>184</v>
      </c>
      <c r="M379" s="42">
        <v>386</v>
      </c>
      <c r="N379" s="37">
        <v>164</v>
      </c>
    </row>
    <row r="380" spans="1:14" x14ac:dyDescent="0.25">
      <c r="A380" s="118"/>
      <c r="B380" s="36" t="s">
        <v>956</v>
      </c>
      <c r="C380" s="15">
        <v>272</v>
      </c>
      <c r="D380" s="15">
        <v>310</v>
      </c>
      <c r="E380" s="15">
        <v>146</v>
      </c>
      <c r="F380" s="15">
        <v>133</v>
      </c>
      <c r="G380" s="15">
        <v>77</v>
      </c>
      <c r="H380" s="15">
        <v>86</v>
      </c>
      <c r="I380" s="17"/>
      <c r="J380" s="17"/>
      <c r="K380" s="17"/>
      <c r="L380" s="42">
        <v>405</v>
      </c>
      <c r="M380" s="42">
        <v>387</v>
      </c>
      <c r="N380" s="37">
        <v>232</v>
      </c>
    </row>
    <row r="381" spans="1:14" x14ac:dyDescent="0.25">
      <c r="A381" s="118"/>
      <c r="B381" s="36" t="s">
        <v>957</v>
      </c>
      <c r="C381" s="15">
        <v>0</v>
      </c>
      <c r="D381" s="15">
        <v>3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1</v>
      </c>
      <c r="K381" s="15">
        <v>0</v>
      </c>
      <c r="L381" s="42">
        <v>0</v>
      </c>
      <c r="M381" s="42">
        <v>4</v>
      </c>
      <c r="N381" s="37">
        <v>0</v>
      </c>
    </row>
    <row r="382" spans="1:14" x14ac:dyDescent="0.25">
      <c r="A382" s="118"/>
      <c r="B382" s="36" t="s">
        <v>958</v>
      </c>
      <c r="C382" s="15">
        <v>2</v>
      </c>
      <c r="D382" s="15">
        <v>2</v>
      </c>
      <c r="E382" s="15">
        <v>1</v>
      </c>
      <c r="F382" s="15">
        <v>0</v>
      </c>
      <c r="G382" s="15">
        <v>1</v>
      </c>
      <c r="H382" s="15">
        <v>0</v>
      </c>
      <c r="I382" s="15">
        <v>0</v>
      </c>
      <c r="J382" s="15">
        <v>3</v>
      </c>
      <c r="K382" s="15">
        <v>0</v>
      </c>
      <c r="L382" s="42">
        <v>2</v>
      </c>
      <c r="M382" s="42">
        <v>6</v>
      </c>
      <c r="N382" s="37">
        <v>1</v>
      </c>
    </row>
    <row r="383" spans="1:14" x14ac:dyDescent="0.25">
      <c r="A383" s="118"/>
      <c r="B383" s="36" t="s">
        <v>959</v>
      </c>
      <c r="C383" s="17"/>
      <c r="D383" s="17"/>
      <c r="E383" s="17"/>
      <c r="F383" s="15">
        <v>0</v>
      </c>
      <c r="G383" s="15">
        <v>0</v>
      </c>
      <c r="H383" s="15">
        <v>0</v>
      </c>
      <c r="I383" s="15">
        <v>1</v>
      </c>
      <c r="J383" s="15">
        <v>1</v>
      </c>
      <c r="K383" s="17"/>
      <c r="L383" s="42">
        <v>1</v>
      </c>
      <c r="M383" s="42">
        <v>1</v>
      </c>
      <c r="N383" s="37">
        <v>0</v>
      </c>
    </row>
    <row r="384" spans="1:14" x14ac:dyDescent="0.25">
      <c r="A384" s="118"/>
      <c r="B384" s="36" t="s">
        <v>960</v>
      </c>
      <c r="C384" s="15">
        <v>1</v>
      </c>
      <c r="D384" s="15">
        <v>3</v>
      </c>
      <c r="E384" s="15">
        <v>3</v>
      </c>
      <c r="F384" s="15">
        <v>0</v>
      </c>
      <c r="G384" s="15">
        <v>0</v>
      </c>
      <c r="H384" s="15">
        <v>0</v>
      </c>
      <c r="I384" s="17"/>
      <c r="J384" s="17"/>
      <c r="K384" s="17"/>
      <c r="L384" s="42">
        <v>1</v>
      </c>
      <c r="M384" s="42">
        <v>3</v>
      </c>
      <c r="N384" s="37">
        <v>3</v>
      </c>
    </row>
    <row r="385" spans="1:14" x14ac:dyDescent="0.25">
      <c r="A385" s="118"/>
      <c r="B385" s="36" t="s">
        <v>961</v>
      </c>
      <c r="C385" s="15">
        <v>0</v>
      </c>
      <c r="D385" s="15">
        <v>1</v>
      </c>
      <c r="E385" s="15">
        <v>1</v>
      </c>
      <c r="F385" s="15">
        <v>0</v>
      </c>
      <c r="G385" s="15">
        <v>0</v>
      </c>
      <c r="H385" s="15">
        <v>0</v>
      </c>
      <c r="I385" s="17"/>
      <c r="J385" s="17"/>
      <c r="K385" s="17"/>
      <c r="L385" s="42">
        <v>0</v>
      </c>
      <c r="M385" s="42">
        <v>1</v>
      </c>
      <c r="N385" s="37">
        <v>1</v>
      </c>
    </row>
    <row r="386" spans="1:14" x14ac:dyDescent="0.25">
      <c r="A386" s="118"/>
      <c r="B386" s="36" t="s">
        <v>962</v>
      </c>
      <c r="C386" s="15">
        <v>0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7</v>
      </c>
      <c r="J386" s="15">
        <v>11</v>
      </c>
      <c r="K386" s="15">
        <v>1</v>
      </c>
      <c r="L386" s="42">
        <v>7</v>
      </c>
      <c r="M386" s="42">
        <v>11</v>
      </c>
      <c r="N386" s="37">
        <v>1</v>
      </c>
    </row>
    <row r="387" spans="1:14" x14ac:dyDescent="0.25">
      <c r="A387" s="118"/>
      <c r="B387" s="36" t="s">
        <v>963</v>
      </c>
      <c r="C387" s="15">
        <v>8</v>
      </c>
      <c r="D387" s="15">
        <v>59</v>
      </c>
      <c r="E387" s="15">
        <v>5</v>
      </c>
      <c r="F387" s="15">
        <v>0</v>
      </c>
      <c r="G387" s="15">
        <v>0</v>
      </c>
      <c r="H387" s="15">
        <v>0</v>
      </c>
      <c r="I387" s="17"/>
      <c r="J387" s="17"/>
      <c r="K387" s="17"/>
      <c r="L387" s="42">
        <v>8</v>
      </c>
      <c r="M387" s="42">
        <v>59</v>
      </c>
      <c r="N387" s="37">
        <v>5</v>
      </c>
    </row>
    <row r="388" spans="1:14" x14ac:dyDescent="0.25">
      <c r="A388" s="119"/>
      <c r="B388" s="36" t="s">
        <v>964</v>
      </c>
      <c r="C388" s="15">
        <v>13</v>
      </c>
      <c r="D388" s="15">
        <v>35</v>
      </c>
      <c r="E388" s="15">
        <v>6</v>
      </c>
      <c r="F388" s="15">
        <v>7</v>
      </c>
      <c r="G388" s="15">
        <v>7</v>
      </c>
      <c r="H388" s="15">
        <v>2</v>
      </c>
      <c r="I388" s="15">
        <v>38</v>
      </c>
      <c r="J388" s="15">
        <v>79</v>
      </c>
      <c r="K388" s="15">
        <v>9</v>
      </c>
      <c r="L388" s="42">
        <v>58</v>
      </c>
      <c r="M388" s="42">
        <v>121</v>
      </c>
      <c r="N388" s="37">
        <v>17</v>
      </c>
    </row>
    <row r="389" spans="1:14" x14ac:dyDescent="0.25">
      <c r="A389" s="117" t="s">
        <v>965</v>
      </c>
      <c r="B389" s="36" t="s">
        <v>966</v>
      </c>
      <c r="C389" s="15">
        <v>1</v>
      </c>
      <c r="D389" s="15">
        <v>3</v>
      </c>
      <c r="E389" s="15">
        <v>0</v>
      </c>
      <c r="F389" s="15">
        <v>1</v>
      </c>
      <c r="G389" s="15">
        <v>1</v>
      </c>
      <c r="H389" s="15">
        <v>0</v>
      </c>
      <c r="I389" s="15">
        <v>1</v>
      </c>
      <c r="J389" s="15">
        <v>0</v>
      </c>
      <c r="K389" s="15">
        <v>0</v>
      </c>
      <c r="L389" s="42">
        <v>3</v>
      </c>
      <c r="M389" s="42">
        <v>4</v>
      </c>
      <c r="N389" s="37">
        <v>0</v>
      </c>
    </row>
    <row r="390" spans="1:14" x14ac:dyDescent="0.25">
      <c r="A390" s="118"/>
      <c r="B390" s="36" t="s">
        <v>967</v>
      </c>
      <c r="C390" s="15">
        <v>2</v>
      </c>
      <c r="D390" s="15">
        <v>1</v>
      </c>
      <c r="E390" s="15">
        <v>0</v>
      </c>
      <c r="F390" s="15">
        <v>0</v>
      </c>
      <c r="G390" s="15">
        <v>0</v>
      </c>
      <c r="H390" s="15">
        <v>0</v>
      </c>
      <c r="I390" s="17"/>
      <c r="J390" s="17"/>
      <c r="K390" s="17"/>
      <c r="L390" s="42">
        <v>2</v>
      </c>
      <c r="M390" s="42">
        <v>1</v>
      </c>
      <c r="N390" s="37">
        <v>0</v>
      </c>
    </row>
    <row r="391" spans="1:14" x14ac:dyDescent="0.25">
      <c r="A391" s="118"/>
      <c r="B391" s="36" t="s">
        <v>968</v>
      </c>
      <c r="C391" s="15">
        <v>1</v>
      </c>
      <c r="D391" s="15">
        <v>3</v>
      </c>
      <c r="E391" s="15">
        <v>0</v>
      </c>
      <c r="F391" s="15">
        <v>1</v>
      </c>
      <c r="G391" s="15">
        <v>0</v>
      </c>
      <c r="H391" s="15">
        <v>0</v>
      </c>
      <c r="I391" s="15">
        <v>0</v>
      </c>
      <c r="J391" s="15">
        <v>1</v>
      </c>
      <c r="K391" s="15">
        <v>0</v>
      </c>
      <c r="L391" s="42">
        <v>2</v>
      </c>
      <c r="M391" s="42">
        <v>4</v>
      </c>
      <c r="N391" s="37">
        <v>0</v>
      </c>
    </row>
    <row r="392" spans="1:14" x14ac:dyDescent="0.25">
      <c r="A392" s="118"/>
      <c r="B392" s="36" t="s">
        <v>969</v>
      </c>
      <c r="C392" s="17"/>
      <c r="D392" s="17"/>
      <c r="E392" s="17"/>
      <c r="F392" s="15">
        <v>0</v>
      </c>
      <c r="G392" s="15">
        <v>0</v>
      </c>
      <c r="H392" s="15">
        <v>0</v>
      </c>
      <c r="I392" s="17"/>
      <c r="J392" s="17"/>
      <c r="K392" s="17"/>
      <c r="L392" s="42">
        <v>0</v>
      </c>
      <c r="M392" s="42">
        <v>0</v>
      </c>
      <c r="N392" s="37">
        <v>0</v>
      </c>
    </row>
    <row r="393" spans="1:14" x14ac:dyDescent="0.25">
      <c r="A393" s="118"/>
      <c r="B393" s="36" t="s">
        <v>970</v>
      </c>
      <c r="C393" s="17"/>
      <c r="D393" s="17"/>
      <c r="E393" s="17"/>
      <c r="F393" s="15">
        <v>0</v>
      </c>
      <c r="G393" s="15">
        <v>1</v>
      </c>
      <c r="H393" s="15">
        <v>0</v>
      </c>
      <c r="I393" s="17"/>
      <c r="J393" s="17"/>
      <c r="K393" s="17"/>
      <c r="L393" s="42">
        <v>0</v>
      </c>
      <c r="M393" s="42">
        <v>1</v>
      </c>
      <c r="N393" s="37">
        <v>0</v>
      </c>
    </row>
    <row r="394" spans="1:14" x14ac:dyDescent="0.25">
      <c r="A394" s="118"/>
      <c r="B394" s="36" t="s">
        <v>971</v>
      </c>
      <c r="C394" s="15">
        <v>5</v>
      </c>
      <c r="D394" s="15">
        <v>6</v>
      </c>
      <c r="E394" s="15">
        <v>1</v>
      </c>
      <c r="F394" s="15">
        <v>0</v>
      </c>
      <c r="G394" s="15">
        <v>0</v>
      </c>
      <c r="H394" s="15">
        <v>0</v>
      </c>
      <c r="I394" s="17"/>
      <c r="J394" s="17"/>
      <c r="K394" s="17"/>
      <c r="L394" s="42">
        <v>5</v>
      </c>
      <c r="M394" s="42">
        <v>6</v>
      </c>
      <c r="N394" s="37">
        <v>1</v>
      </c>
    </row>
    <row r="395" spans="1:14" x14ac:dyDescent="0.25">
      <c r="A395" s="118"/>
      <c r="B395" s="36" t="s">
        <v>972</v>
      </c>
      <c r="C395" s="15">
        <v>2</v>
      </c>
      <c r="D395" s="15">
        <v>4</v>
      </c>
      <c r="E395" s="15">
        <v>2</v>
      </c>
      <c r="F395" s="15">
        <v>0</v>
      </c>
      <c r="G395" s="15">
        <v>0</v>
      </c>
      <c r="H395" s="15">
        <v>0</v>
      </c>
      <c r="I395" s="15">
        <v>0</v>
      </c>
      <c r="J395" s="17"/>
      <c r="K395" s="15">
        <v>0</v>
      </c>
      <c r="L395" s="42">
        <v>2</v>
      </c>
      <c r="M395" s="42">
        <v>4</v>
      </c>
      <c r="N395" s="37">
        <v>2</v>
      </c>
    </row>
    <row r="396" spans="1:14" x14ac:dyDescent="0.25">
      <c r="A396" s="118"/>
      <c r="B396" s="36" t="s">
        <v>973</v>
      </c>
      <c r="C396" s="17"/>
      <c r="D396" s="17"/>
      <c r="E396" s="17"/>
      <c r="F396" s="15">
        <v>0</v>
      </c>
      <c r="G396" s="15">
        <v>0</v>
      </c>
      <c r="H396" s="15">
        <v>0</v>
      </c>
      <c r="I396" s="17"/>
      <c r="J396" s="17"/>
      <c r="K396" s="17"/>
      <c r="L396" s="42">
        <v>0</v>
      </c>
      <c r="M396" s="42">
        <v>0</v>
      </c>
      <c r="N396" s="37">
        <v>0</v>
      </c>
    </row>
    <row r="397" spans="1:14" x14ac:dyDescent="0.25">
      <c r="A397" s="118"/>
      <c r="B397" s="36" t="s">
        <v>974</v>
      </c>
      <c r="C397" s="15">
        <v>0</v>
      </c>
      <c r="D397" s="15">
        <v>2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2</v>
      </c>
      <c r="K397" s="15">
        <v>0</v>
      </c>
      <c r="L397" s="42">
        <v>0</v>
      </c>
      <c r="M397" s="42">
        <v>4</v>
      </c>
      <c r="N397" s="37">
        <v>0</v>
      </c>
    </row>
    <row r="398" spans="1:14" x14ac:dyDescent="0.25">
      <c r="A398" s="118"/>
      <c r="B398" s="36" t="s">
        <v>975</v>
      </c>
      <c r="C398" s="17"/>
      <c r="D398" s="17"/>
      <c r="E398" s="17"/>
      <c r="F398" s="15">
        <v>0</v>
      </c>
      <c r="G398" s="15">
        <v>0</v>
      </c>
      <c r="H398" s="15">
        <v>0</v>
      </c>
      <c r="I398" s="17"/>
      <c r="J398" s="17"/>
      <c r="K398" s="17"/>
      <c r="L398" s="42">
        <v>0</v>
      </c>
      <c r="M398" s="42">
        <v>0</v>
      </c>
      <c r="N398" s="37">
        <v>0</v>
      </c>
    </row>
    <row r="399" spans="1:14" x14ac:dyDescent="0.25">
      <c r="A399" s="119"/>
      <c r="B399" s="36" t="s">
        <v>976</v>
      </c>
      <c r="C399" s="17"/>
      <c r="D399" s="17"/>
      <c r="E399" s="17"/>
      <c r="F399" s="15">
        <v>0</v>
      </c>
      <c r="G399" s="15">
        <v>0</v>
      </c>
      <c r="H399" s="15">
        <v>0</v>
      </c>
      <c r="I399" s="17"/>
      <c r="J399" s="17"/>
      <c r="K399" s="17"/>
      <c r="L399" s="42">
        <v>0</v>
      </c>
      <c r="M399" s="42">
        <v>0</v>
      </c>
      <c r="N399" s="37">
        <v>0</v>
      </c>
    </row>
    <row r="400" spans="1:14" x14ac:dyDescent="0.25">
      <c r="A400" s="117" t="s">
        <v>977</v>
      </c>
      <c r="B400" s="36" t="s">
        <v>978</v>
      </c>
      <c r="C400" s="15">
        <v>17</v>
      </c>
      <c r="D400" s="15">
        <v>36</v>
      </c>
      <c r="E400" s="15">
        <v>4</v>
      </c>
      <c r="F400" s="15">
        <v>4</v>
      </c>
      <c r="G400" s="15">
        <v>6</v>
      </c>
      <c r="H400" s="15">
        <v>1</v>
      </c>
      <c r="I400" s="15">
        <v>80</v>
      </c>
      <c r="J400" s="15">
        <v>37</v>
      </c>
      <c r="K400" s="15">
        <v>14</v>
      </c>
      <c r="L400" s="42">
        <v>101</v>
      </c>
      <c r="M400" s="42">
        <v>79</v>
      </c>
      <c r="N400" s="37">
        <v>19</v>
      </c>
    </row>
    <row r="401" spans="1:14" x14ac:dyDescent="0.25">
      <c r="A401" s="118"/>
      <c r="B401" s="36" t="s">
        <v>979</v>
      </c>
      <c r="C401" s="17"/>
      <c r="D401" s="17"/>
      <c r="E401" s="17"/>
      <c r="F401" s="15">
        <v>0</v>
      </c>
      <c r="G401" s="15">
        <v>1</v>
      </c>
      <c r="H401" s="15">
        <v>0</v>
      </c>
      <c r="I401" s="15">
        <v>0</v>
      </c>
      <c r="J401" s="15">
        <v>10</v>
      </c>
      <c r="K401" s="15">
        <v>0</v>
      </c>
      <c r="L401" s="42">
        <v>0</v>
      </c>
      <c r="M401" s="42">
        <v>11</v>
      </c>
      <c r="N401" s="37">
        <v>0</v>
      </c>
    </row>
    <row r="402" spans="1:14" x14ac:dyDescent="0.25">
      <c r="A402" s="118"/>
      <c r="B402" s="36" t="s">
        <v>980</v>
      </c>
      <c r="C402" s="17"/>
      <c r="D402" s="17"/>
      <c r="E402" s="17"/>
      <c r="F402" s="15">
        <v>0</v>
      </c>
      <c r="G402" s="15">
        <v>0</v>
      </c>
      <c r="H402" s="15">
        <v>0</v>
      </c>
      <c r="I402" s="17"/>
      <c r="J402" s="17"/>
      <c r="K402" s="17"/>
      <c r="L402" s="42">
        <v>0</v>
      </c>
      <c r="M402" s="42">
        <v>0</v>
      </c>
      <c r="N402" s="37">
        <v>0</v>
      </c>
    </row>
    <row r="403" spans="1:14" x14ac:dyDescent="0.25">
      <c r="A403" s="118"/>
      <c r="B403" s="36" t="s">
        <v>981</v>
      </c>
      <c r="C403" s="15">
        <v>9</v>
      </c>
      <c r="D403" s="15">
        <v>10</v>
      </c>
      <c r="E403" s="15">
        <v>3</v>
      </c>
      <c r="F403" s="15">
        <v>3</v>
      </c>
      <c r="G403" s="15">
        <v>5</v>
      </c>
      <c r="H403" s="15">
        <v>0</v>
      </c>
      <c r="I403" s="15">
        <v>5</v>
      </c>
      <c r="J403" s="15">
        <v>8</v>
      </c>
      <c r="K403" s="15">
        <v>1</v>
      </c>
      <c r="L403" s="42">
        <v>17</v>
      </c>
      <c r="M403" s="42">
        <v>23</v>
      </c>
      <c r="N403" s="37">
        <v>4</v>
      </c>
    </row>
    <row r="404" spans="1:14" x14ac:dyDescent="0.25">
      <c r="A404" s="118"/>
      <c r="B404" s="36" t="s">
        <v>982</v>
      </c>
      <c r="C404" s="15">
        <v>0</v>
      </c>
      <c r="D404" s="15">
        <v>2</v>
      </c>
      <c r="E404" s="15">
        <v>0</v>
      </c>
      <c r="F404" s="15">
        <v>0</v>
      </c>
      <c r="G404" s="15">
        <v>0</v>
      </c>
      <c r="H404" s="15">
        <v>0</v>
      </c>
      <c r="I404" s="17"/>
      <c r="J404" s="17"/>
      <c r="K404" s="17"/>
      <c r="L404" s="42">
        <v>0</v>
      </c>
      <c r="M404" s="42">
        <v>2</v>
      </c>
      <c r="N404" s="37">
        <v>0</v>
      </c>
    </row>
    <row r="405" spans="1:14" x14ac:dyDescent="0.25">
      <c r="A405" s="118"/>
      <c r="B405" s="36" t="s">
        <v>983</v>
      </c>
      <c r="C405" s="17"/>
      <c r="D405" s="17"/>
      <c r="E405" s="17"/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42">
        <v>0</v>
      </c>
      <c r="M405" s="42">
        <v>0</v>
      </c>
      <c r="N405" s="37">
        <v>0</v>
      </c>
    </row>
    <row r="406" spans="1:14" x14ac:dyDescent="0.25">
      <c r="A406" s="118"/>
      <c r="B406" s="36" t="s">
        <v>984</v>
      </c>
      <c r="C406" s="17"/>
      <c r="D406" s="17"/>
      <c r="E406" s="17"/>
      <c r="F406" s="15">
        <v>0</v>
      </c>
      <c r="G406" s="15">
        <v>0</v>
      </c>
      <c r="H406" s="15">
        <v>0</v>
      </c>
      <c r="I406" s="17"/>
      <c r="J406" s="17"/>
      <c r="K406" s="17"/>
      <c r="L406" s="42">
        <v>0</v>
      </c>
      <c r="M406" s="42">
        <v>0</v>
      </c>
      <c r="N406" s="37">
        <v>0</v>
      </c>
    </row>
    <row r="407" spans="1:14" x14ac:dyDescent="0.25">
      <c r="A407" s="118"/>
      <c r="B407" s="36" t="s">
        <v>985</v>
      </c>
      <c r="C407" s="17"/>
      <c r="D407" s="17"/>
      <c r="E407" s="17"/>
      <c r="F407" s="15">
        <v>0</v>
      </c>
      <c r="G407" s="15">
        <v>0</v>
      </c>
      <c r="H407" s="15">
        <v>0</v>
      </c>
      <c r="I407" s="17"/>
      <c r="J407" s="17"/>
      <c r="K407" s="17"/>
      <c r="L407" s="42">
        <v>0</v>
      </c>
      <c r="M407" s="42">
        <v>0</v>
      </c>
      <c r="N407" s="37">
        <v>0</v>
      </c>
    </row>
    <row r="408" spans="1:14" x14ac:dyDescent="0.25">
      <c r="A408" s="119"/>
      <c r="B408" s="36" t="s">
        <v>986</v>
      </c>
      <c r="C408" s="17"/>
      <c r="D408" s="17"/>
      <c r="E408" s="17"/>
      <c r="F408" s="15">
        <v>0</v>
      </c>
      <c r="G408" s="15">
        <v>0</v>
      </c>
      <c r="H408" s="15">
        <v>0</v>
      </c>
      <c r="I408" s="17"/>
      <c r="J408" s="17"/>
      <c r="K408" s="17"/>
      <c r="L408" s="42">
        <v>0</v>
      </c>
      <c r="M408" s="42">
        <v>0</v>
      </c>
      <c r="N408" s="37">
        <v>0</v>
      </c>
    </row>
    <row r="409" spans="1:14" x14ac:dyDescent="0.25">
      <c r="A409" s="117" t="s">
        <v>987</v>
      </c>
      <c r="B409" s="36" t="s">
        <v>988</v>
      </c>
      <c r="C409" s="15">
        <v>25</v>
      </c>
      <c r="D409" s="15">
        <v>4</v>
      </c>
      <c r="E409" s="15">
        <v>0</v>
      </c>
      <c r="F409" s="15">
        <v>0</v>
      </c>
      <c r="G409" s="15">
        <v>0</v>
      </c>
      <c r="H409" s="15">
        <v>0</v>
      </c>
      <c r="I409" s="15">
        <v>117</v>
      </c>
      <c r="J409" s="15">
        <v>5</v>
      </c>
      <c r="K409" s="15">
        <v>0</v>
      </c>
      <c r="L409" s="42">
        <v>142</v>
      </c>
      <c r="M409" s="42">
        <v>9</v>
      </c>
      <c r="N409" s="37">
        <v>0</v>
      </c>
    </row>
    <row r="410" spans="1:14" x14ac:dyDescent="0.25">
      <c r="A410" s="118"/>
      <c r="B410" s="36" t="s">
        <v>989</v>
      </c>
      <c r="C410" s="15">
        <v>37</v>
      </c>
      <c r="D410" s="15">
        <v>16</v>
      </c>
      <c r="E410" s="15">
        <v>0</v>
      </c>
      <c r="F410" s="15">
        <v>4</v>
      </c>
      <c r="G410" s="15">
        <v>4</v>
      </c>
      <c r="H410" s="15">
        <v>0</v>
      </c>
      <c r="I410" s="15">
        <v>25</v>
      </c>
      <c r="J410" s="15">
        <v>38</v>
      </c>
      <c r="K410" s="15">
        <v>0</v>
      </c>
      <c r="L410" s="42">
        <v>66</v>
      </c>
      <c r="M410" s="42">
        <v>58</v>
      </c>
      <c r="N410" s="37">
        <v>0</v>
      </c>
    </row>
    <row r="411" spans="1:14" x14ac:dyDescent="0.25">
      <c r="A411" s="118"/>
      <c r="B411" s="36" t="s">
        <v>990</v>
      </c>
      <c r="C411" s="15">
        <v>33</v>
      </c>
      <c r="D411" s="15">
        <v>36</v>
      </c>
      <c r="E411" s="15">
        <v>0</v>
      </c>
      <c r="F411" s="15">
        <v>5</v>
      </c>
      <c r="G411" s="15">
        <v>6</v>
      </c>
      <c r="H411" s="15">
        <v>0</v>
      </c>
      <c r="I411" s="15">
        <v>5</v>
      </c>
      <c r="J411" s="15">
        <v>5</v>
      </c>
      <c r="K411" s="15">
        <v>0</v>
      </c>
      <c r="L411" s="42">
        <v>43</v>
      </c>
      <c r="M411" s="42">
        <v>47</v>
      </c>
      <c r="N411" s="37">
        <v>0</v>
      </c>
    </row>
    <row r="412" spans="1:14" x14ac:dyDescent="0.25">
      <c r="A412" s="118"/>
      <c r="B412" s="36" t="s">
        <v>991</v>
      </c>
      <c r="C412" s="15">
        <v>22</v>
      </c>
      <c r="D412" s="15">
        <v>15</v>
      </c>
      <c r="E412" s="15">
        <v>0</v>
      </c>
      <c r="F412" s="15">
        <v>4</v>
      </c>
      <c r="G412" s="15">
        <v>2</v>
      </c>
      <c r="H412" s="15">
        <v>0</v>
      </c>
      <c r="I412" s="15">
        <v>13</v>
      </c>
      <c r="J412" s="15">
        <v>18</v>
      </c>
      <c r="K412" s="15">
        <v>0</v>
      </c>
      <c r="L412" s="42">
        <v>39</v>
      </c>
      <c r="M412" s="42">
        <v>35</v>
      </c>
      <c r="N412" s="37">
        <v>0</v>
      </c>
    </row>
    <row r="413" spans="1:14" x14ac:dyDescent="0.25">
      <c r="A413" s="118"/>
      <c r="B413" s="36" t="s">
        <v>907</v>
      </c>
      <c r="C413" s="15">
        <v>65</v>
      </c>
      <c r="D413" s="15">
        <v>5</v>
      </c>
      <c r="E413" s="15">
        <v>0</v>
      </c>
      <c r="F413" s="15">
        <v>0</v>
      </c>
      <c r="G413" s="15">
        <v>0</v>
      </c>
      <c r="H413" s="15">
        <v>0</v>
      </c>
      <c r="I413" s="17"/>
      <c r="J413" s="17"/>
      <c r="K413" s="17"/>
      <c r="L413" s="42">
        <v>65</v>
      </c>
      <c r="M413" s="42">
        <v>5</v>
      </c>
      <c r="N413" s="37">
        <v>0</v>
      </c>
    </row>
    <row r="414" spans="1:14" x14ac:dyDescent="0.25">
      <c r="A414" s="118"/>
      <c r="B414" s="36" t="s">
        <v>992</v>
      </c>
      <c r="C414" s="17"/>
      <c r="D414" s="17"/>
      <c r="E414" s="17"/>
      <c r="F414" s="15">
        <v>0</v>
      </c>
      <c r="G414" s="15">
        <v>0</v>
      </c>
      <c r="H414" s="15">
        <v>0</v>
      </c>
      <c r="I414" s="17"/>
      <c r="J414" s="17"/>
      <c r="K414" s="17"/>
      <c r="L414" s="42">
        <v>0</v>
      </c>
      <c r="M414" s="42">
        <v>0</v>
      </c>
      <c r="N414" s="37">
        <v>0</v>
      </c>
    </row>
    <row r="415" spans="1:14" x14ac:dyDescent="0.25">
      <c r="A415" s="118"/>
      <c r="B415" s="36" t="s">
        <v>993</v>
      </c>
      <c r="C415" s="15">
        <v>6</v>
      </c>
      <c r="D415" s="15">
        <v>1</v>
      </c>
      <c r="E415" s="15">
        <v>2</v>
      </c>
      <c r="F415" s="15">
        <v>3</v>
      </c>
      <c r="G415" s="15">
        <v>0</v>
      </c>
      <c r="H415" s="15">
        <v>0</v>
      </c>
      <c r="I415" s="15">
        <v>3</v>
      </c>
      <c r="J415" s="15">
        <v>3</v>
      </c>
      <c r="K415" s="15">
        <v>4</v>
      </c>
      <c r="L415" s="42">
        <v>12</v>
      </c>
      <c r="M415" s="42">
        <v>4</v>
      </c>
      <c r="N415" s="37">
        <v>6</v>
      </c>
    </row>
    <row r="416" spans="1:14" x14ac:dyDescent="0.25">
      <c r="A416" s="118"/>
      <c r="B416" s="36" t="s">
        <v>994</v>
      </c>
      <c r="C416" s="15">
        <v>40</v>
      </c>
      <c r="D416" s="15">
        <v>58</v>
      </c>
      <c r="E416" s="15">
        <v>0</v>
      </c>
      <c r="F416" s="15">
        <v>45</v>
      </c>
      <c r="G416" s="15">
        <v>58</v>
      </c>
      <c r="H416" s="15">
        <v>0</v>
      </c>
      <c r="I416" s="15">
        <v>98</v>
      </c>
      <c r="J416" s="15">
        <v>127</v>
      </c>
      <c r="K416" s="15">
        <v>0</v>
      </c>
      <c r="L416" s="42">
        <v>183</v>
      </c>
      <c r="M416" s="42">
        <v>243</v>
      </c>
      <c r="N416" s="37">
        <v>0</v>
      </c>
    </row>
    <row r="417" spans="1:14" x14ac:dyDescent="0.25">
      <c r="A417" s="118"/>
      <c r="B417" s="36" t="s">
        <v>995</v>
      </c>
      <c r="C417" s="17"/>
      <c r="D417" s="17"/>
      <c r="E417" s="17"/>
      <c r="F417" s="15">
        <v>0</v>
      </c>
      <c r="G417" s="15">
        <v>0</v>
      </c>
      <c r="H417" s="15">
        <v>0</v>
      </c>
      <c r="I417" s="17"/>
      <c r="J417" s="17"/>
      <c r="K417" s="17"/>
      <c r="L417" s="42">
        <v>0</v>
      </c>
      <c r="M417" s="42">
        <v>0</v>
      </c>
      <c r="N417" s="37">
        <v>0</v>
      </c>
    </row>
    <row r="418" spans="1:14" x14ac:dyDescent="0.25">
      <c r="A418" s="118"/>
      <c r="B418" s="36" t="s">
        <v>996</v>
      </c>
      <c r="C418" s="17"/>
      <c r="D418" s="17"/>
      <c r="E418" s="17"/>
      <c r="F418" s="15">
        <v>0</v>
      </c>
      <c r="G418" s="15">
        <v>0</v>
      </c>
      <c r="H418" s="15">
        <v>0</v>
      </c>
      <c r="I418" s="17"/>
      <c r="J418" s="17"/>
      <c r="K418" s="17"/>
      <c r="L418" s="42">
        <v>0</v>
      </c>
      <c r="M418" s="42">
        <v>0</v>
      </c>
      <c r="N418" s="37">
        <v>0</v>
      </c>
    </row>
    <row r="419" spans="1:14" x14ac:dyDescent="0.25">
      <c r="A419" s="118"/>
      <c r="B419" s="36" t="s">
        <v>997</v>
      </c>
      <c r="C419" s="17"/>
      <c r="D419" s="17"/>
      <c r="E419" s="17"/>
      <c r="F419" s="15">
        <v>0</v>
      </c>
      <c r="G419" s="15">
        <v>0</v>
      </c>
      <c r="H419" s="15">
        <v>0</v>
      </c>
      <c r="I419" s="17"/>
      <c r="J419" s="17"/>
      <c r="K419" s="17"/>
      <c r="L419" s="42">
        <v>0</v>
      </c>
      <c r="M419" s="42">
        <v>0</v>
      </c>
      <c r="N419" s="37">
        <v>0</v>
      </c>
    </row>
    <row r="420" spans="1:14" x14ac:dyDescent="0.25">
      <c r="A420" s="118"/>
      <c r="B420" s="36" t="s">
        <v>998</v>
      </c>
      <c r="C420" s="17"/>
      <c r="D420" s="17"/>
      <c r="E420" s="17"/>
      <c r="F420" s="15">
        <v>0</v>
      </c>
      <c r="G420" s="15">
        <v>0</v>
      </c>
      <c r="H420" s="15">
        <v>0</v>
      </c>
      <c r="I420" s="17"/>
      <c r="J420" s="17"/>
      <c r="K420" s="17"/>
      <c r="L420" s="42">
        <v>0</v>
      </c>
      <c r="M420" s="42">
        <v>0</v>
      </c>
      <c r="N420" s="37">
        <v>0</v>
      </c>
    </row>
    <row r="421" spans="1:14" x14ac:dyDescent="0.25">
      <c r="A421" s="119"/>
      <c r="B421" s="36" t="s">
        <v>999</v>
      </c>
      <c r="C421" s="17"/>
      <c r="D421" s="17"/>
      <c r="E421" s="17"/>
      <c r="F421" s="15">
        <v>25</v>
      </c>
      <c r="G421" s="15">
        <v>63</v>
      </c>
      <c r="H421" s="15">
        <v>0</v>
      </c>
      <c r="I421" s="17"/>
      <c r="J421" s="17"/>
      <c r="K421" s="17"/>
      <c r="L421" s="42">
        <v>25</v>
      </c>
      <c r="M421" s="42">
        <v>63</v>
      </c>
      <c r="N421" s="37">
        <v>0</v>
      </c>
    </row>
    <row r="422" spans="1:14" x14ac:dyDescent="0.25">
      <c r="A422" s="20"/>
    </row>
  </sheetData>
  <sheetProtection algorithmName="SHA-512" hashValue="LeXP/5a491SERVEYhDtEZX++CFfK5VzSyhcvZWQpl9/Lff3a4RwFyvc3wdrUsW4XOgRmo3TRo4fFzvzgYaUAPQ==" saltValue="6quQr2IWFOb9YkQ3PqsO1w==" spinCount="100000" sheet="1" objects="1" scenarios="1"/>
  <mergeCells count="92"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  <mergeCell ref="M324:M326"/>
    <mergeCell ref="N324:N326"/>
    <mergeCell ref="C325:E325"/>
    <mergeCell ref="F325:H325"/>
    <mergeCell ref="I325:K325"/>
    <mergeCell ref="A311:A312"/>
    <mergeCell ref="C317:E317"/>
    <mergeCell ref="F317:F319"/>
    <mergeCell ref="C324:K324"/>
    <mergeCell ref="L324:L326"/>
    <mergeCell ref="A289:A291"/>
    <mergeCell ref="C297:E297"/>
    <mergeCell ref="F297:F299"/>
    <mergeCell ref="A301:A302"/>
    <mergeCell ref="C308:E308"/>
    <mergeCell ref="F308:F310"/>
    <mergeCell ref="A191:A232"/>
    <mergeCell ref="A233:A274"/>
    <mergeCell ref="C277:E277"/>
    <mergeCell ref="F277:F279"/>
    <mergeCell ref="C285:E285"/>
    <mergeCell ref="F285:F287"/>
    <mergeCell ref="A175:A180"/>
    <mergeCell ref="A181:A182"/>
    <mergeCell ref="A183:A184"/>
    <mergeCell ref="C188:E188"/>
    <mergeCell ref="F188:F190"/>
    <mergeCell ref="A163:A164"/>
    <mergeCell ref="A165:A166"/>
    <mergeCell ref="A167:A168"/>
    <mergeCell ref="C171:E171"/>
    <mergeCell ref="F171:F173"/>
    <mergeCell ref="A152:A153"/>
    <mergeCell ref="A154:A155"/>
    <mergeCell ref="A156:A157"/>
    <mergeCell ref="C160:E160"/>
    <mergeCell ref="F160:F162"/>
    <mergeCell ref="A139:A141"/>
    <mergeCell ref="A142:A143"/>
    <mergeCell ref="C147:E147"/>
    <mergeCell ref="F147:F149"/>
    <mergeCell ref="A150:A151"/>
    <mergeCell ref="C125:E125"/>
    <mergeCell ref="F125:F127"/>
    <mergeCell ref="A128:A130"/>
    <mergeCell ref="A131:A132"/>
    <mergeCell ref="C136:E136"/>
    <mergeCell ref="F136:F138"/>
    <mergeCell ref="A106:A107"/>
    <mergeCell ref="C110:E110"/>
    <mergeCell ref="F110:F112"/>
    <mergeCell ref="C117:E117"/>
    <mergeCell ref="F117:F119"/>
    <mergeCell ref="C97:E97"/>
    <mergeCell ref="F97:F99"/>
    <mergeCell ref="A100:A101"/>
    <mergeCell ref="A102:A103"/>
    <mergeCell ref="A104:A105"/>
    <mergeCell ref="C77:E77"/>
    <mergeCell ref="F77:F79"/>
    <mergeCell ref="C87:E87"/>
    <mergeCell ref="F87:F89"/>
    <mergeCell ref="A90:A94"/>
    <mergeCell ref="A57:A60"/>
    <mergeCell ref="C63:E63"/>
    <mergeCell ref="F63:F65"/>
    <mergeCell ref="A66:A71"/>
    <mergeCell ref="A72:A74"/>
    <mergeCell ref="C43:E43"/>
    <mergeCell ref="F43:F45"/>
    <mergeCell ref="C50:E50"/>
    <mergeCell ref="F50:F52"/>
    <mergeCell ref="A53:A56"/>
    <mergeCell ref="C22:E22"/>
    <mergeCell ref="F22:F24"/>
    <mergeCell ref="C32:E32"/>
    <mergeCell ref="F32:F34"/>
    <mergeCell ref="A36:A40"/>
    <mergeCell ref="C4:E4"/>
    <mergeCell ref="F4:F6"/>
    <mergeCell ref="A7:A11"/>
    <mergeCell ref="A12:A14"/>
    <mergeCell ref="A15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X343"/>
  <sheetViews>
    <sheetView showGridLines="0" workbookViewId="0"/>
  </sheetViews>
  <sheetFormatPr baseColWidth="10" defaultColWidth="8.85546875" defaultRowHeight="15" x14ac:dyDescent="0.25"/>
  <cols>
    <col min="1" max="1" width="47.7109375" bestFit="1" customWidth="1"/>
    <col min="2" max="2" width="26.140625" bestFit="1" customWidth="1"/>
    <col min="3" max="5" width="7" bestFit="1" customWidth="1"/>
    <col min="6" max="7" width="10.28515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6.7109375" bestFit="1" customWidth="1"/>
    <col min="14" max="14" width="7.28515625" bestFit="1" customWidth="1"/>
    <col min="15" max="17" width="7" bestFit="1" customWidth="1"/>
    <col min="18" max="19" width="10.28515625" bestFit="1" customWidth="1"/>
    <col min="20" max="20" width="6.28515625" bestFit="1" customWidth="1"/>
    <col min="21" max="21" width="7" bestFit="1" customWidth="1"/>
    <col min="22" max="22" width="6" bestFit="1" customWidth="1"/>
    <col min="23" max="23" width="7" bestFit="1" customWidth="1"/>
    <col min="24" max="24" width="8.85546875" bestFit="1" customWidth="1"/>
    <col min="25" max="25" width="6.7109375" bestFit="1" customWidth="1"/>
    <col min="26" max="26" width="7.28515625" bestFit="1" customWidth="1"/>
    <col min="27" max="29" width="7" bestFit="1" customWidth="1"/>
    <col min="30" max="31" width="10.28515625" bestFit="1" customWidth="1"/>
    <col min="32" max="32" width="6.28515625" bestFit="1" customWidth="1"/>
    <col min="33" max="33" width="7" bestFit="1" customWidth="1"/>
    <col min="34" max="34" width="6" bestFit="1" customWidth="1"/>
    <col min="35" max="35" width="7" bestFit="1" customWidth="1"/>
    <col min="36" max="36" width="8.85546875" bestFit="1" customWidth="1"/>
    <col min="37" max="37" width="6.7109375" bestFit="1" customWidth="1"/>
    <col min="38" max="38" width="7.28515625" bestFit="1" customWidth="1"/>
    <col min="39" max="39" width="11.7109375" bestFit="1" customWidth="1"/>
    <col min="40" max="40" width="18.42578125" bestFit="1" customWidth="1"/>
    <col min="41" max="41" width="19.42578125" bestFit="1" customWidth="1"/>
    <col min="42" max="42" width="23.28515625" bestFit="1" customWidth="1"/>
    <col min="43" max="43" width="24.28515625" bestFit="1" customWidth="1"/>
    <col min="44" max="44" width="11.85546875" bestFit="1" customWidth="1"/>
    <col min="45" max="45" width="12.85546875" bestFit="1" customWidth="1"/>
    <col min="46" max="46" width="10.85546875" bestFit="1" customWidth="1"/>
    <col min="47" max="47" width="11.85546875" bestFit="1" customWidth="1"/>
    <col min="48" max="48" width="17.140625" bestFit="1" customWidth="1"/>
    <col min="49" max="49" width="12.28515625" bestFit="1" customWidth="1"/>
    <col min="50" max="50" width="7.28515625" bestFit="1" customWidth="1"/>
    <col min="51" max="51" width="0.7109375" customWidth="1"/>
  </cols>
  <sheetData>
    <row r="2" spans="1:50" ht="24" x14ac:dyDescent="0.25">
      <c r="A2" s="43" t="s">
        <v>1000</v>
      </c>
    </row>
    <row r="3" spans="1:50" x14ac:dyDescent="0.25">
      <c r="A3" s="31"/>
      <c r="B3" s="32"/>
      <c r="C3" s="106" t="s">
        <v>7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14" t="s">
        <v>74</v>
      </c>
      <c r="AN3" s="114" t="s">
        <v>77</v>
      </c>
      <c r="AO3" s="114" t="s">
        <v>78</v>
      </c>
      <c r="AP3" s="114" t="s">
        <v>79</v>
      </c>
      <c r="AQ3" s="114" t="s">
        <v>80</v>
      </c>
      <c r="AR3" s="114" t="s">
        <v>81</v>
      </c>
      <c r="AS3" s="114" t="s">
        <v>82</v>
      </c>
      <c r="AT3" s="114" t="s">
        <v>83</v>
      </c>
      <c r="AU3" s="114" t="s">
        <v>84</v>
      </c>
      <c r="AV3" s="114" t="s">
        <v>85</v>
      </c>
      <c r="AW3" s="114" t="s">
        <v>86</v>
      </c>
      <c r="AX3" s="108" t="s">
        <v>87</v>
      </c>
    </row>
    <row r="4" spans="1:50" x14ac:dyDescent="0.25">
      <c r="A4" s="34"/>
      <c r="B4" s="35"/>
      <c r="C4" s="120" t="s">
        <v>729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0" t="s">
        <v>730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0" t="s">
        <v>731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09"/>
    </row>
    <row r="5" spans="1:50" ht="56.25" x14ac:dyDescent="0.25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0"/>
    </row>
    <row r="6" spans="1:50" x14ac:dyDescent="0.25">
      <c r="A6" s="122" t="s">
        <v>88</v>
      </c>
      <c r="B6" s="122"/>
      <c r="C6" s="44">
        <v>78</v>
      </c>
      <c r="D6" s="44">
        <v>0</v>
      </c>
      <c r="E6" s="44">
        <v>0</v>
      </c>
      <c r="F6" s="44">
        <v>16</v>
      </c>
      <c r="G6" s="44">
        <v>19</v>
      </c>
      <c r="H6" s="44">
        <v>19</v>
      </c>
      <c r="I6" s="44">
        <v>25</v>
      </c>
      <c r="J6" s="44">
        <v>7</v>
      </c>
      <c r="K6" s="44">
        <v>9</v>
      </c>
      <c r="L6" s="44">
        <v>1</v>
      </c>
      <c r="M6" s="44">
        <v>36</v>
      </c>
      <c r="N6" s="44">
        <v>34</v>
      </c>
      <c r="O6" s="44">
        <v>36</v>
      </c>
      <c r="P6" s="44">
        <v>0</v>
      </c>
      <c r="Q6" s="44">
        <v>0</v>
      </c>
      <c r="R6" s="44">
        <v>11</v>
      </c>
      <c r="S6" s="44">
        <v>7</v>
      </c>
      <c r="T6" s="44">
        <v>8</v>
      </c>
      <c r="U6" s="44">
        <v>5</v>
      </c>
      <c r="V6" s="44">
        <v>3</v>
      </c>
      <c r="W6" s="44">
        <v>1</v>
      </c>
      <c r="X6" s="44">
        <v>5</v>
      </c>
      <c r="Y6" s="44">
        <v>18</v>
      </c>
      <c r="Z6" s="44">
        <v>12</v>
      </c>
      <c r="AA6" s="44">
        <v>86</v>
      </c>
      <c r="AB6" s="44">
        <v>0</v>
      </c>
      <c r="AC6" s="44">
        <v>0</v>
      </c>
      <c r="AD6" s="44">
        <v>35</v>
      </c>
      <c r="AE6" s="44">
        <v>16</v>
      </c>
      <c r="AF6" s="44">
        <v>21</v>
      </c>
      <c r="AG6" s="44">
        <v>17</v>
      </c>
      <c r="AH6" s="44">
        <v>14</v>
      </c>
      <c r="AI6" s="44">
        <v>14</v>
      </c>
      <c r="AJ6" s="44">
        <v>3</v>
      </c>
      <c r="AK6" s="44">
        <v>27</v>
      </c>
      <c r="AL6" s="44">
        <v>36</v>
      </c>
      <c r="AM6" s="44">
        <v>200</v>
      </c>
      <c r="AN6" s="44">
        <v>0</v>
      </c>
      <c r="AO6" s="44">
        <v>0</v>
      </c>
      <c r="AP6" s="44">
        <v>62</v>
      </c>
      <c r="AQ6" s="44">
        <v>42</v>
      </c>
      <c r="AR6" s="44">
        <v>48</v>
      </c>
      <c r="AS6" s="44">
        <v>47</v>
      </c>
      <c r="AT6" s="44">
        <v>24</v>
      </c>
      <c r="AU6" s="44">
        <v>24</v>
      </c>
      <c r="AV6" s="44">
        <v>9</v>
      </c>
      <c r="AW6" s="44">
        <v>81</v>
      </c>
      <c r="AX6" s="44">
        <v>82</v>
      </c>
    </row>
    <row r="7" spans="1:50" x14ac:dyDescent="0.25">
      <c r="A7" s="45" t="s">
        <v>89</v>
      </c>
      <c r="B7" s="45" t="s">
        <v>90</v>
      </c>
      <c r="C7" s="15">
        <v>57</v>
      </c>
      <c r="D7" s="15">
        <v>0</v>
      </c>
      <c r="E7" s="15">
        <v>0</v>
      </c>
      <c r="F7" s="15">
        <v>6</v>
      </c>
      <c r="G7" s="15">
        <v>0</v>
      </c>
      <c r="H7" s="15">
        <v>16</v>
      </c>
      <c r="I7" s="15">
        <v>21</v>
      </c>
      <c r="J7" s="15">
        <v>6</v>
      </c>
      <c r="K7" s="15">
        <v>4</v>
      </c>
      <c r="L7" s="15">
        <v>0</v>
      </c>
      <c r="M7" s="15">
        <v>30</v>
      </c>
      <c r="N7" s="15">
        <v>21</v>
      </c>
      <c r="O7" s="15">
        <v>22</v>
      </c>
      <c r="P7" s="15">
        <v>0</v>
      </c>
      <c r="Q7" s="15">
        <v>0</v>
      </c>
      <c r="R7" s="15">
        <v>0</v>
      </c>
      <c r="S7" s="15">
        <v>1</v>
      </c>
      <c r="T7" s="15">
        <v>5</v>
      </c>
      <c r="U7" s="15">
        <v>3</v>
      </c>
      <c r="V7" s="15">
        <v>3</v>
      </c>
      <c r="W7" s="15">
        <v>1</v>
      </c>
      <c r="X7" s="15">
        <v>0</v>
      </c>
      <c r="Y7" s="15">
        <v>5</v>
      </c>
      <c r="Z7" s="15">
        <v>4</v>
      </c>
      <c r="AA7" s="15">
        <v>62</v>
      </c>
      <c r="AB7" s="15">
        <v>0</v>
      </c>
      <c r="AC7" s="15">
        <v>0</v>
      </c>
      <c r="AD7" s="15">
        <v>22</v>
      </c>
      <c r="AE7" s="15">
        <v>3</v>
      </c>
      <c r="AF7" s="15">
        <v>19</v>
      </c>
      <c r="AG7" s="15">
        <v>13</v>
      </c>
      <c r="AH7" s="15">
        <v>13</v>
      </c>
      <c r="AI7" s="15">
        <v>10</v>
      </c>
      <c r="AJ7" s="15">
        <v>1</v>
      </c>
      <c r="AK7" s="15">
        <v>22</v>
      </c>
      <c r="AL7" s="15">
        <v>14</v>
      </c>
      <c r="AM7" s="42">
        <v>141</v>
      </c>
      <c r="AN7" s="42">
        <v>0</v>
      </c>
      <c r="AO7" s="42">
        <v>0</v>
      </c>
      <c r="AP7" s="42">
        <v>28</v>
      </c>
      <c r="AQ7" s="42">
        <v>4</v>
      </c>
      <c r="AR7" s="42">
        <v>40</v>
      </c>
      <c r="AS7" s="42">
        <v>37</v>
      </c>
      <c r="AT7" s="42">
        <v>22</v>
      </c>
      <c r="AU7" s="42">
        <v>15</v>
      </c>
      <c r="AV7" s="42">
        <v>1</v>
      </c>
      <c r="AW7" s="42">
        <v>57</v>
      </c>
      <c r="AX7" s="37">
        <v>39</v>
      </c>
    </row>
    <row r="8" spans="1:50" x14ac:dyDescent="0.25">
      <c r="A8" s="45" t="s">
        <v>91</v>
      </c>
      <c r="B8" s="45" t="s">
        <v>92</v>
      </c>
      <c r="C8" s="15">
        <v>4</v>
      </c>
      <c r="D8" s="15">
        <v>0</v>
      </c>
      <c r="E8" s="15">
        <v>0</v>
      </c>
      <c r="F8" s="15">
        <v>0</v>
      </c>
      <c r="G8" s="15">
        <v>0</v>
      </c>
      <c r="H8" s="15">
        <v>3</v>
      </c>
      <c r="I8" s="15">
        <v>4</v>
      </c>
      <c r="J8" s="15">
        <v>1</v>
      </c>
      <c r="K8" s="15">
        <v>5</v>
      </c>
      <c r="L8" s="15">
        <v>0</v>
      </c>
      <c r="M8" s="15">
        <v>4</v>
      </c>
      <c r="N8" s="15">
        <v>7</v>
      </c>
      <c r="O8" s="15">
        <v>8</v>
      </c>
      <c r="P8" s="15">
        <v>0</v>
      </c>
      <c r="Q8" s="15">
        <v>0</v>
      </c>
      <c r="R8" s="15">
        <v>0</v>
      </c>
      <c r="S8" s="15">
        <v>0</v>
      </c>
      <c r="T8" s="15">
        <v>2</v>
      </c>
      <c r="U8" s="15">
        <v>2</v>
      </c>
      <c r="V8" s="15">
        <v>0</v>
      </c>
      <c r="W8" s="15">
        <v>0</v>
      </c>
      <c r="X8" s="15">
        <v>0</v>
      </c>
      <c r="Y8" s="15">
        <v>13</v>
      </c>
      <c r="Z8" s="15">
        <v>0</v>
      </c>
      <c r="AA8" s="15">
        <v>3</v>
      </c>
      <c r="AB8" s="15">
        <v>0</v>
      </c>
      <c r="AC8" s="15">
        <v>0</v>
      </c>
      <c r="AD8" s="15">
        <v>0</v>
      </c>
      <c r="AE8" s="15">
        <v>0</v>
      </c>
      <c r="AF8" s="15">
        <v>2</v>
      </c>
      <c r="AG8" s="15">
        <v>4</v>
      </c>
      <c r="AH8" s="15">
        <v>1</v>
      </c>
      <c r="AI8" s="15">
        <v>4</v>
      </c>
      <c r="AJ8" s="15">
        <v>0</v>
      </c>
      <c r="AK8" s="15">
        <v>4</v>
      </c>
      <c r="AL8" s="15">
        <v>8</v>
      </c>
      <c r="AM8" s="42">
        <v>15</v>
      </c>
      <c r="AN8" s="42">
        <v>0</v>
      </c>
      <c r="AO8" s="42">
        <v>0</v>
      </c>
      <c r="AP8" s="42">
        <v>0</v>
      </c>
      <c r="AQ8" s="42">
        <v>0</v>
      </c>
      <c r="AR8" s="42">
        <v>7</v>
      </c>
      <c r="AS8" s="42">
        <v>10</v>
      </c>
      <c r="AT8" s="42">
        <v>2</v>
      </c>
      <c r="AU8" s="42">
        <v>9</v>
      </c>
      <c r="AV8" s="42">
        <v>0</v>
      </c>
      <c r="AW8" s="42">
        <v>21</v>
      </c>
      <c r="AX8" s="37">
        <v>15</v>
      </c>
    </row>
    <row r="9" spans="1:50" x14ac:dyDescent="0.25">
      <c r="A9" s="45" t="s">
        <v>93</v>
      </c>
      <c r="B9" s="45" t="s">
        <v>94</v>
      </c>
      <c r="C9" s="15">
        <v>16</v>
      </c>
      <c r="D9" s="15">
        <v>0</v>
      </c>
      <c r="E9" s="15">
        <v>0</v>
      </c>
      <c r="F9" s="15">
        <v>10</v>
      </c>
      <c r="G9" s="15">
        <v>19</v>
      </c>
      <c r="H9" s="15">
        <v>0</v>
      </c>
      <c r="I9" s="15">
        <v>0</v>
      </c>
      <c r="J9" s="15">
        <v>0</v>
      </c>
      <c r="K9" s="15">
        <v>0</v>
      </c>
      <c r="L9" s="15">
        <v>1</v>
      </c>
      <c r="M9" s="15">
        <v>2</v>
      </c>
      <c r="N9" s="15">
        <v>6</v>
      </c>
      <c r="O9" s="15">
        <v>6</v>
      </c>
      <c r="P9" s="15">
        <v>0</v>
      </c>
      <c r="Q9" s="15">
        <v>0</v>
      </c>
      <c r="R9" s="15">
        <v>11</v>
      </c>
      <c r="S9" s="15">
        <v>6</v>
      </c>
      <c r="T9" s="15">
        <v>1</v>
      </c>
      <c r="U9" s="15">
        <v>0</v>
      </c>
      <c r="V9" s="15">
        <v>0</v>
      </c>
      <c r="W9" s="15">
        <v>0</v>
      </c>
      <c r="X9" s="15">
        <v>5</v>
      </c>
      <c r="Y9" s="15">
        <v>0</v>
      </c>
      <c r="Z9" s="15">
        <v>8</v>
      </c>
      <c r="AA9" s="15">
        <v>21</v>
      </c>
      <c r="AB9" s="15">
        <v>0</v>
      </c>
      <c r="AC9" s="15">
        <v>0</v>
      </c>
      <c r="AD9" s="15">
        <v>13</v>
      </c>
      <c r="AE9" s="15">
        <v>13</v>
      </c>
      <c r="AF9" s="15">
        <v>0</v>
      </c>
      <c r="AG9" s="15">
        <v>0</v>
      </c>
      <c r="AH9" s="15">
        <v>0</v>
      </c>
      <c r="AI9" s="15">
        <v>0</v>
      </c>
      <c r="AJ9" s="15">
        <v>2</v>
      </c>
      <c r="AK9" s="15">
        <v>1</v>
      </c>
      <c r="AL9" s="15">
        <v>14</v>
      </c>
      <c r="AM9" s="42">
        <v>43</v>
      </c>
      <c r="AN9" s="42">
        <v>0</v>
      </c>
      <c r="AO9" s="42">
        <v>0</v>
      </c>
      <c r="AP9" s="42">
        <v>34</v>
      </c>
      <c r="AQ9" s="42">
        <v>38</v>
      </c>
      <c r="AR9" s="42">
        <v>1</v>
      </c>
      <c r="AS9" s="42">
        <v>0</v>
      </c>
      <c r="AT9" s="42">
        <v>0</v>
      </c>
      <c r="AU9" s="42">
        <v>0</v>
      </c>
      <c r="AV9" s="42">
        <v>8</v>
      </c>
      <c r="AW9" s="42">
        <v>3</v>
      </c>
      <c r="AX9" s="37">
        <v>28</v>
      </c>
    </row>
    <row r="10" spans="1:50" x14ac:dyDescent="0.25">
      <c r="A10" s="45" t="s">
        <v>95</v>
      </c>
      <c r="B10" s="45" t="s">
        <v>96</v>
      </c>
      <c r="C10" s="15">
        <v>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42">
        <v>1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37">
        <v>0</v>
      </c>
    </row>
    <row r="11" spans="1:50" x14ac:dyDescent="0.25">
      <c r="A11" s="122" t="s">
        <v>97</v>
      </c>
      <c r="B11" s="122"/>
      <c r="C11" s="44">
        <v>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1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</row>
    <row r="12" spans="1:50" x14ac:dyDescent="0.25">
      <c r="A12" s="45" t="s">
        <v>98</v>
      </c>
      <c r="B12" s="45" t="s">
        <v>99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37">
        <v>0</v>
      </c>
    </row>
    <row r="13" spans="1:50" x14ac:dyDescent="0.25">
      <c r="A13" s="45" t="s">
        <v>100</v>
      </c>
      <c r="B13" s="45" t="s">
        <v>101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42">
        <v>1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37">
        <v>0</v>
      </c>
    </row>
    <row r="14" spans="1:50" x14ac:dyDescent="0.25">
      <c r="A14" s="122" t="s">
        <v>102</v>
      </c>
      <c r="B14" s="122"/>
      <c r="C14" s="44">
        <v>13075</v>
      </c>
      <c r="D14" s="44">
        <v>3710</v>
      </c>
      <c r="E14" s="44">
        <v>1588</v>
      </c>
      <c r="F14" s="44">
        <v>1295</v>
      </c>
      <c r="G14" s="44">
        <v>1423</v>
      </c>
      <c r="H14" s="44">
        <v>22</v>
      </c>
      <c r="I14" s="44">
        <v>29</v>
      </c>
      <c r="J14" s="44">
        <v>3</v>
      </c>
      <c r="K14" s="44">
        <v>3</v>
      </c>
      <c r="L14" s="44">
        <v>11</v>
      </c>
      <c r="M14" s="44">
        <v>57</v>
      </c>
      <c r="N14" s="44">
        <v>2551</v>
      </c>
      <c r="O14" s="44">
        <v>7616</v>
      </c>
      <c r="P14" s="44">
        <v>1197</v>
      </c>
      <c r="Q14" s="44">
        <v>561</v>
      </c>
      <c r="R14" s="44">
        <v>401</v>
      </c>
      <c r="S14" s="44">
        <v>404</v>
      </c>
      <c r="T14" s="44">
        <v>9</v>
      </c>
      <c r="U14" s="44">
        <v>14</v>
      </c>
      <c r="V14" s="44">
        <v>0</v>
      </c>
      <c r="W14" s="44">
        <v>0</v>
      </c>
      <c r="X14" s="44">
        <v>11</v>
      </c>
      <c r="Y14" s="44">
        <v>47</v>
      </c>
      <c r="Z14" s="44">
        <v>932</v>
      </c>
      <c r="AA14" s="44">
        <v>26084</v>
      </c>
      <c r="AB14" s="44">
        <v>2582</v>
      </c>
      <c r="AC14" s="44">
        <v>1218</v>
      </c>
      <c r="AD14" s="44">
        <v>2364</v>
      </c>
      <c r="AE14" s="44">
        <v>1789</v>
      </c>
      <c r="AF14" s="44">
        <v>46</v>
      </c>
      <c r="AG14" s="44">
        <v>25</v>
      </c>
      <c r="AH14" s="44">
        <v>11</v>
      </c>
      <c r="AI14" s="44">
        <v>8</v>
      </c>
      <c r="AJ14" s="44">
        <v>40</v>
      </c>
      <c r="AK14" s="44">
        <v>42</v>
      </c>
      <c r="AL14" s="44">
        <v>3068</v>
      </c>
      <c r="AM14" s="44">
        <v>46775</v>
      </c>
      <c r="AN14" s="44">
        <v>7489</v>
      </c>
      <c r="AO14" s="44">
        <v>3367</v>
      </c>
      <c r="AP14" s="44">
        <v>4060</v>
      </c>
      <c r="AQ14" s="44">
        <v>3616</v>
      </c>
      <c r="AR14" s="44">
        <v>77</v>
      </c>
      <c r="AS14" s="44">
        <v>68</v>
      </c>
      <c r="AT14" s="44">
        <v>14</v>
      </c>
      <c r="AU14" s="44">
        <v>11</v>
      </c>
      <c r="AV14" s="44">
        <v>62</v>
      </c>
      <c r="AW14" s="44">
        <v>146</v>
      </c>
      <c r="AX14" s="44">
        <v>6551</v>
      </c>
    </row>
    <row r="15" spans="1:50" x14ac:dyDescent="0.25">
      <c r="A15" s="45" t="s">
        <v>103</v>
      </c>
      <c r="B15" s="45" t="s">
        <v>104</v>
      </c>
      <c r="C15" s="15">
        <v>7573</v>
      </c>
      <c r="D15" s="15">
        <v>137</v>
      </c>
      <c r="E15" s="15">
        <v>270</v>
      </c>
      <c r="F15" s="15">
        <v>537</v>
      </c>
      <c r="G15" s="15">
        <v>802</v>
      </c>
      <c r="H15" s="15">
        <v>8</v>
      </c>
      <c r="I15" s="15">
        <v>17</v>
      </c>
      <c r="J15" s="15">
        <v>0</v>
      </c>
      <c r="K15" s="15">
        <v>1</v>
      </c>
      <c r="L15" s="15">
        <v>1</v>
      </c>
      <c r="M15" s="15">
        <v>16</v>
      </c>
      <c r="N15" s="15">
        <v>1090</v>
      </c>
      <c r="O15" s="15">
        <v>6255</v>
      </c>
      <c r="P15" s="15">
        <v>88</v>
      </c>
      <c r="Q15" s="15">
        <v>202</v>
      </c>
      <c r="R15" s="15">
        <v>186</v>
      </c>
      <c r="S15" s="15">
        <v>269</v>
      </c>
      <c r="T15" s="15">
        <v>3</v>
      </c>
      <c r="U15" s="15">
        <v>8</v>
      </c>
      <c r="V15" s="15">
        <v>0</v>
      </c>
      <c r="W15" s="15">
        <v>0</v>
      </c>
      <c r="X15" s="15">
        <v>1</v>
      </c>
      <c r="Y15" s="15">
        <v>14</v>
      </c>
      <c r="Z15" s="15">
        <v>501</v>
      </c>
      <c r="AA15" s="15">
        <v>17408</v>
      </c>
      <c r="AB15" s="15">
        <v>158</v>
      </c>
      <c r="AC15" s="15">
        <v>269</v>
      </c>
      <c r="AD15" s="15">
        <v>906</v>
      </c>
      <c r="AE15" s="15">
        <v>1012</v>
      </c>
      <c r="AF15" s="15">
        <v>12</v>
      </c>
      <c r="AG15" s="15">
        <v>15</v>
      </c>
      <c r="AH15" s="15">
        <v>2</v>
      </c>
      <c r="AI15" s="15">
        <v>5</v>
      </c>
      <c r="AJ15" s="15">
        <v>13</v>
      </c>
      <c r="AK15" s="15">
        <v>13</v>
      </c>
      <c r="AL15" s="15">
        <v>1269</v>
      </c>
      <c r="AM15" s="42">
        <v>31236</v>
      </c>
      <c r="AN15" s="42">
        <v>383</v>
      </c>
      <c r="AO15" s="42">
        <v>741</v>
      </c>
      <c r="AP15" s="42">
        <v>1629</v>
      </c>
      <c r="AQ15" s="42">
        <v>2083</v>
      </c>
      <c r="AR15" s="42">
        <v>23</v>
      </c>
      <c r="AS15" s="42">
        <v>40</v>
      </c>
      <c r="AT15" s="42">
        <v>2</v>
      </c>
      <c r="AU15" s="42">
        <v>6</v>
      </c>
      <c r="AV15" s="42">
        <v>15</v>
      </c>
      <c r="AW15" s="42">
        <v>43</v>
      </c>
      <c r="AX15" s="37">
        <v>2860</v>
      </c>
    </row>
    <row r="16" spans="1:50" x14ac:dyDescent="0.25">
      <c r="A16" s="45" t="s">
        <v>105</v>
      </c>
      <c r="B16" s="45" t="s">
        <v>106</v>
      </c>
      <c r="C16" s="15">
        <v>6</v>
      </c>
      <c r="D16" s="15">
        <v>0</v>
      </c>
      <c r="E16" s="15">
        <v>3</v>
      </c>
      <c r="F16" s="15">
        <v>2</v>
      </c>
      <c r="G16" s="15">
        <v>27</v>
      </c>
      <c r="H16" s="15">
        <v>0</v>
      </c>
      <c r="I16" s="15">
        <v>2</v>
      </c>
      <c r="J16" s="15">
        <v>0</v>
      </c>
      <c r="K16" s="15">
        <v>0</v>
      </c>
      <c r="L16" s="15">
        <v>0</v>
      </c>
      <c r="M16" s="15">
        <v>1</v>
      </c>
      <c r="N16" s="15">
        <v>11</v>
      </c>
      <c r="O16" s="15">
        <v>3</v>
      </c>
      <c r="P16" s="15">
        <v>0</v>
      </c>
      <c r="Q16" s="15">
        <v>0</v>
      </c>
      <c r="R16" s="15">
        <v>1</v>
      </c>
      <c r="S16" s="15">
        <v>5</v>
      </c>
      <c r="T16" s="15">
        <v>0</v>
      </c>
      <c r="U16" s="15">
        <v>1</v>
      </c>
      <c r="V16" s="15">
        <v>0</v>
      </c>
      <c r="W16" s="15">
        <v>0</v>
      </c>
      <c r="X16" s="15">
        <v>0</v>
      </c>
      <c r="Y16" s="15">
        <v>18</v>
      </c>
      <c r="Z16" s="15">
        <v>2</v>
      </c>
      <c r="AA16" s="15">
        <v>4</v>
      </c>
      <c r="AB16" s="15">
        <v>1</v>
      </c>
      <c r="AC16" s="15">
        <v>0</v>
      </c>
      <c r="AD16" s="15">
        <v>0</v>
      </c>
      <c r="AE16" s="15">
        <v>13</v>
      </c>
      <c r="AF16" s="15">
        <v>0</v>
      </c>
      <c r="AG16" s="15">
        <v>1</v>
      </c>
      <c r="AH16" s="15">
        <v>0</v>
      </c>
      <c r="AI16" s="15">
        <v>0</v>
      </c>
      <c r="AJ16" s="15">
        <v>0</v>
      </c>
      <c r="AK16" s="15">
        <v>0</v>
      </c>
      <c r="AL16" s="15">
        <v>11</v>
      </c>
      <c r="AM16" s="42">
        <v>13</v>
      </c>
      <c r="AN16" s="42">
        <v>1</v>
      </c>
      <c r="AO16" s="42">
        <v>3</v>
      </c>
      <c r="AP16" s="42">
        <v>3</v>
      </c>
      <c r="AQ16" s="42">
        <v>45</v>
      </c>
      <c r="AR16" s="42">
        <v>0</v>
      </c>
      <c r="AS16" s="42">
        <v>4</v>
      </c>
      <c r="AT16" s="42">
        <v>0</v>
      </c>
      <c r="AU16" s="42">
        <v>0</v>
      </c>
      <c r="AV16" s="42">
        <v>0</v>
      </c>
      <c r="AW16" s="42">
        <v>19</v>
      </c>
      <c r="AX16" s="37">
        <v>24</v>
      </c>
    </row>
    <row r="17" spans="1:50" x14ac:dyDescent="0.25">
      <c r="A17" s="45" t="s">
        <v>107</v>
      </c>
      <c r="B17" s="45" t="s">
        <v>108</v>
      </c>
      <c r="C17" s="15">
        <v>1162</v>
      </c>
      <c r="D17" s="15">
        <v>8</v>
      </c>
      <c r="E17" s="15">
        <v>8</v>
      </c>
      <c r="F17" s="15">
        <v>42</v>
      </c>
      <c r="G17" s="15">
        <v>87</v>
      </c>
      <c r="H17" s="15">
        <v>0</v>
      </c>
      <c r="I17" s="15">
        <v>0</v>
      </c>
      <c r="J17" s="15">
        <v>0</v>
      </c>
      <c r="K17" s="15">
        <v>0</v>
      </c>
      <c r="L17" s="15">
        <v>2</v>
      </c>
      <c r="M17" s="15">
        <v>0</v>
      </c>
      <c r="N17" s="15">
        <v>41</v>
      </c>
      <c r="O17" s="15">
        <v>305</v>
      </c>
      <c r="P17" s="15">
        <v>5</v>
      </c>
      <c r="Q17" s="15">
        <v>3</v>
      </c>
      <c r="R17" s="15">
        <v>66</v>
      </c>
      <c r="S17" s="15">
        <v>53</v>
      </c>
      <c r="T17" s="15">
        <v>0</v>
      </c>
      <c r="U17" s="15">
        <v>0</v>
      </c>
      <c r="V17" s="15">
        <v>0</v>
      </c>
      <c r="W17" s="15">
        <v>0</v>
      </c>
      <c r="X17" s="15">
        <v>1</v>
      </c>
      <c r="Y17" s="15">
        <v>0</v>
      </c>
      <c r="Z17" s="15">
        <v>39</v>
      </c>
      <c r="AA17" s="15">
        <v>1967</v>
      </c>
      <c r="AB17" s="15">
        <v>14</v>
      </c>
      <c r="AC17" s="15">
        <v>7</v>
      </c>
      <c r="AD17" s="15">
        <v>45</v>
      </c>
      <c r="AE17" s="15">
        <v>67</v>
      </c>
      <c r="AF17" s="15">
        <v>0</v>
      </c>
      <c r="AG17" s="15">
        <v>0</v>
      </c>
      <c r="AH17" s="15">
        <v>0</v>
      </c>
      <c r="AI17" s="15">
        <v>0</v>
      </c>
      <c r="AJ17" s="15">
        <v>3</v>
      </c>
      <c r="AK17" s="15">
        <v>0</v>
      </c>
      <c r="AL17" s="15">
        <v>41</v>
      </c>
      <c r="AM17" s="42">
        <v>3434</v>
      </c>
      <c r="AN17" s="42">
        <v>27</v>
      </c>
      <c r="AO17" s="42">
        <v>18</v>
      </c>
      <c r="AP17" s="42">
        <v>153</v>
      </c>
      <c r="AQ17" s="42">
        <v>207</v>
      </c>
      <c r="AR17" s="42">
        <v>0</v>
      </c>
      <c r="AS17" s="42">
        <v>0</v>
      </c>
      <c r="AT17" s="42">
        <v>0</v>
      </c>
      <c r="AU17" s="42">
        <v>0</v>
      </c>
      <c r="AV17" s="42">
        <v>6</v>
      </c>
      <c r="AW17" s="42">
        <v>0</v>
      </c>
      <c r="AX17" s="37">
        <v>121</v>
      </c>
    </row>
    <row r="18" spans="1:50" ht="22.5" x14ac:dyDescent="0.25">
      <c r="A18" s="45" t="s">
        <v>109</v>
      </c>
      <c r="B18" s="45" t="s">
        <v>110</v>
      </c>
      <c r="C18" s="15">
        <v>4332</v>
      </c>
      <c r="D18" s="15">
        <v>3565</v>
      </c>
      <c r="E18" s="15">
        <v>1307</v>
      </c>
      <c r="F18" s="15">
        <v>712</v>
      </c>
      <c r="G18" s="15">
        <v>504</v>
      </c>
      <c r="H18" s="15">
        <v>14</v>
      </c>
      <c r="I18" s="15">
        <v>10</v>
      </c>
      <c r="J18" s="15">
        <v>3</v>
      </c>
      <c r="K18" s="15">
        <v>2</v>
      </c>
      <c r="L18" s="15">
        <v>8</v>
      </c>
      <c r="M18" s="15">
        <v>40</v>
      </c>
      <c r="N18" s="15">
        <v>1409</v>
      </c>
      <c r="O18" s="15">
        <v>1052</v>
      </c>
      <c r="P18" s="15">
        <v>1104</v>
      </c>
      <c r="Q18" s="15">
        <v>355</v>
      </c>
      <c r="R18" s="15">
        <v>148</v>
      </c>
      <c r="S18" s="15">
        <v>77</v>
      </c>
      <c r="T18" s="15">
        <v>6</v>
      </c>
      <c r="U18" s="15">
        <v>5</v>
      </c>
      <c r="V18" s="15">
        <v>0</v>
      </c>
      <c r="W18" s="15">
        <v>0</v>
      </c>
      <c r="X18" s="15">
        <v>9</v>
      </c>
      <c r="Y18" s="15">
        <v>15</v>
      </c>
      <c r="Z18" s="15">
        <v>390</v>
      </c>
      <c r="AA18" s="15">
        <v>6696</v>
      </c>
      <c r="AB18" s="15">
        <v>2409</v>
      </c>
      <c r="AC18" s="15">
        <v>942</v>
      </c>
      <c r="AD18" s="15">
        <v>1411</v>
      </c>
      <c r="AE18" s="15">
        <v>695</v>
      </c>
      <c r="AF18" s="15">
        <v>34</v>
      </c>
      <c r="AG18" s="15">
        <v>9</v>
      </c>
      <c r="AH18" s="15">
        <v>9</v>
      </c>
      <c r="AI18" s="15">
        <v>3</v>
      </c>
      <c r="AJ18" s="15">
        <v>24</v>
      </c>
      <c r="AK18" s="15">
        <v>29</v>
      </c>
      <c r="AL18" s="15">
        <v>1745</v>
      </c>
      <c r="AM18" s="42">
        <v>12080</v>
      </c>
      <c r="AN18" s="42">
        <v>7078</v>
      </c>
      <c r="AO18" s="42">
        <v>2604</v>
      </c>
      <c r="AP18" s="42">
        <v>2271</v>
      </c>
      <c r="AQ18" s="42">
        <v>1276</v>
      </c>
      <c r="AR18" s="42">
        <v>54</v>
      </c>
      <c r="AS18" s="42">
        <v>24</v>
      </c>
      <c r="AT18" s="42">
        <v>12</v>
      </c>
      <c r="AU18" s="42">
        <v>5</v>
      </c>
      <c r="AV18" s="42">
        <v>41</v>
      </c>
      <c r="AW18" s="42">
        <v>84</v>
      </c>
      <c r="AX18" s="37">
        <v>3544</v>
      </c>
    </row>
    <row r="19" spans="1:50" x14ac:dyDescent="0.25">
      <c r="A19" s="45" t="s">
        <v>111</v>
      </c>
      <c r="B19" s="45" t="s">
        <v>112</v>
      </c>
      <c r="C19" s="15">
        <v>2</v>
      </c>
      <c r="D19" s="15">
        <v>0</v>
      </c>
      <c r="E19" s="15">
        <v>0</v>
      </c>
      <c r="F19" s="15">
        <v>2</v>
      </c>
      <c r="G19" s="15">
        <v>3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0</v>
      </c>
      <c r="Q19" s="15">
        <v>1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9</v>
      </c>
      <c r="AB19" s="15">
        <v>0</v>
      </c>
      <c r="AC19" s="15">
        <v>0</v>
      </c>
      <c r="AD19" s="15">
        <v>2</v>
      </c>
      <c r="AE19" s="15">
        <v>2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2</v>
      </c>
      <c r="AM19" s="42">
        <v>12</v>
      </c>
      <c r="AN19" s="42">
        <v>0</v>
      </c>
      <c r="AO19" s="42">
        <v>1</v>
      </c>
      <c r="AP19" s="42">
        <v>4</v>
      </c>
      <c r="AQ19" s="42">
        <v>5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37">
        <v>2</v>
      </c>
    </row>
    <row r="20" spans="1:50" x14ac:dyDescent="0.25">
      <c r="A20" s="45" t="s">
        <v>113</v>
      </c>
      <c r="B20" s="45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42">
        <v>0</v>
      </c>
      <c r="AN20" s="42">
        <v>0</v>
      </c>
      <c r="AO20" s="42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42">
        <v>0</v>
      </c>
      <c r="AW20" s="42">
        <v>0</v>
      </c>
      <c r="AX20" s="37">
        <v>0</v>
      </c>
    </row>
    <row r="21" spans="1:50" x14ac:dyDescent="0.25">
      <c r="A21" s="122" t="s">
        <v>115</v>
      </c>
      <c r="B21" s="122"/>
      <c r="C21" s="44">
        <v>33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1</v>
      </c>
      <c r="O21" s="44">
        <v>5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38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1</v>
      </c>
    </row>
    <row r="22" spans="1:50" x14ac:dyDescent="0.25">
      <c r="A22" s="45" t="s">
        <v>116</v>
      </c>
      <c r="B22" s="45" t="s">
        <v>117</v>
      </c>
      <c r="C22" s="15">
        <v>1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42">
        <v>3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42">
        <v>0</v>
      </c>
      <c r="AW22" s="42">
        <v>0</v>
      </c>
      <c r="AX22" s="37">
        <v>0</v>
      </c>
    </row>
    <row r="23" spans="1:50" x14ac:dyDescent="0.25">
      <c r="A23" s="45" t="s">
        <v>118</v>
      </c>
      <c r="B23" s="45" t="s">
        <v>119</v>
      </c>
      <c r="C23" s="15">
        <v>32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1</v>
      </c>
      <c r="O23" s="15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42">
        <v>35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0</v>
      </c>
      <c r="AX23" s="37">
        <v>1</v>
      </c>
    </row>
    <row r="24" spans="1:50" x14ac:dyDescent="0.25">
      <c r="A24" s="122" t="s">
        <v>120</v>
      </c>
      <c r="B24" s="122"/>
      <c r="C24" s="44">
        <v>0</v>
      </c>
      <c r="D24" s="44">
        <v>0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1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</row>
    <row r="25" spans="1:50" x14ac:dyDescent="0.25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0</v>
      </c>
      <c r="AU25" s="42">
        <v>0</v>
      </c>
      <c r="AV25" s="42">
        <v>0</v>
      </c>
      <c r="AW25" s="42">
        <v>0</v>
      </c>
      <c r="AX25" s="37">
        <v>0</v>
      </c>
    </row>
    <row r="26" spans="1:50" x14ac:dyDescent="0.25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0</v>
      </c>
      <c r="AW26" s="42">
        <v>0</v>
      </c>
      <c r="AX26" s="37">
        <v>0</v>
      </c>
    </row>
    <row r="27" spans="1:50" x14ac:dyDescent="0.25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0</v>
      </c>
      <c r="AU27" s="42">
        <v>0</v>
      </c>
      <c r="AV27" s="42">
        <v>0</v>
      </c>
      <c r="AW27" s="42">
        <v>0</v>
      </c>
      <c r="AX27" s="37">
        <v>0</v>
      </c>
    </row>
    <row r="28" spans="1:50" x14ac:dyDescent="0.25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2">
        <v>0</v>
      </c>
      <c r="AW28" s="42">
        <v>0</v>
      </c>
      <c r="AX28" s="37">
        <v>0</v>
      </c>
    </row>
    <row r="29" spans="1:50" x14ac:dyDescent="0.25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0</v>
      </c>
      <c r="AX29" s="37">
        <v>0</v>
      </c>
    </row>
    <row r="30" spans="1:50" x14ac:dyDescent="0.25">
      <c r="A30" s="45" t="s">
        <v>131</v>
      </c>
      <c r="B30" s="45" t="s">
        <v>132</v>
      </c>
      <c r="C30" s="15">
        <v>0</v>
      </c>
      <c r="D30" s="15">
        <v>0</v>
      </c>
      <c r="E30" s="15">
        <v>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42">
        <v>0</v>
      </c>
      <c r="AN30" s="42">
        <v>0</v>
      </c>
      <c r="AO30" s="42">
        <v>1</v>
      </c>
      <c r="AP30" s="42">
        <v>0</v>
      </c>
      <c r="AQ30" s="42">
        <v>0</v>
      </c>
      <c r="AR30" s="42">
        <v>0</v>
      </c>
      <c r="AS30" s="42">
        <v>0</v>
      </c>
      <c r="AT30" s="42">
        <v>0</v>
      </c>
      <c r="AU30" s="42">
        <v>0</v>
      </c>
      <c r="AV30" s="42">
        <v>0</v>
      </c>
      <c r="AW30" s="42">
        <v>0</v>
      </c>
      <c r="AX30" s="37">
        <v>0</v>
      </c>
    </row>
    <row r="31" spans="1:50" x14ac:dyDescent="0.25">
      <c r="A31" s="122" t="s">
        <v>133</v>
      </c>
      <c r="B31" s="122"/>
      <c r="C31" s="44">
        <v>1791</v>
      </c>
      <c r="D31" s="44">
        <v>644</v>
      </c>
      <c r="E31" s="44">
        <v>699</v>
      </c>
      <c r="F31" s="44">
        <v>212</v>
      </c>
      <c r="G31" s="44">
        <v>530</v>
      </c>
      <c r="H31" s="44">
        <v>1</v>
      </c>
      <c r="I31" s="44">
        <v>14</v>
      </c>
      <c r="J31" s="44">
        <v>0</v>
      </c>
      <c r="K31" s="44">
        <v>3</v>
      </c>
      <c r="L31" s="44">
        <v>4</v>
      </c>
      <c r="M31" s="44">
        <v>15</v>
      </c>
      <c r="N31" s="44">
        <v>882</v>
      </c>
      <c r="O31" s="44">
        <v>667</v>
      </c>
      <c r="P31" s="44">
        <v>200</v>
      </c>
      <c r="Q31" s="44">
        <v>397</v>
      </c>
      <c r="R31" s="44">
        <v>62</v>
      </c>
      <c r="S31" s="44">
        <v>136</v>
      </c>
      <c r="T31" s="44">
        <v>0</v>
      </c>
      <c r="U31" s="44">
        <v>3</v>
      </c>
      <c r="V31" s="44">
        <v>0</v>
      </c>
      <c r="W31" s="44">
        <v>0</v>
      </c>
      <c r="X31" s="44">
        <v>8</v>
      </c>
      <c r="Y31" s="44">
        <v>40</v>
      </c>
      <c r="Z31" s="44">
        <v>400</v>
      </c>
      <c r="AA31" s="44">
        <v>2589</v>
      </c>
      <c r="AB31" s="44">
        <v>516</v>
      </c>
      <c r="AC31" s="44">
        <v>485</v>
      </c>
      <c r="AD31" s="44">
        <v>297</v>
      </c>
      <c r="AE31" s="44">
        <v>639</v>
      </c>
      <c r="AF31" s="44">
        <v>0</v>
      </c>
      <c r="AG31" s="44">
        <v>13</v>
      </c>
      <c r="AH31" s="44">
        <v>7</v>
      </c>
      <c r="AI31" s="44">
        <v>9</v>
      </c>
      <c r="AJ31" s="44">
        <v>22</v>
      </c>
      <c r="AK31" s="44">
        <v>8</v>
      </c>
      <c r="AL31" s="44">
        <v>1104</v>
      </c>
      <c r="AM31" s="44">
        <v>5047</v>
      </c>
      <c r="AN31" s="44">
        <v>1360</v>
      </c>
      <c r="AO31" s="44">
        <v>1581</v>
      </c>
      <c r="AP31" s="44">
        <v>571</v>
      </c>
      <c r="AQ31" s="44">
        <v>1305</v>
      </c>
      <c r="AR31" s="44">
        <v>1</v>
      </c>
      <c r="AS31" s="44">
        <v>30</v>
      </c>
      <c r="AT31" s="44">
        <v>7</v>
      </c>
      <c r="AU31" s="44">
        <v>12</v>
      </c>
      <c r="AV31" s="44">
        <v>34</v>
      </c>
      <c r="AW31" s="44">
        <v>63</v>
      </c>
      <c r="AX31" s="44">
        <v>2386</v>
      </c>
    </row>
    <row r="32" spans="1:50" x14ac:dyDescent="0.25">
      <c r="A32" s="45" t="s">
        <v>134</v>
      </c>
      <c r="B32" s="45" t="s">
        <v>135</v>
      </c>
      <c r="C32" s="15">
        <v>26</v>
      </c>
      <c r="D32" s="15">
        <v>0</v>
      </c>
      <c r="E32" s="15">
        <v>0</v>
      </c>
      <c r="F32" s="15">
        <v>7</v>
      </c>
      <c r="G32" s="15">
        <v>10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7</v>
      </c>
      <c r="N32" s="15">
        <v>8</v>
      </c>
      <c r="O32" s="15">
        <v>12</v>
      </c>
      <c r="P32" s="15">
        <v>0</v>
      </c>
      <c r="Q32" s="15">
        <v>1</v>
      </c>
      <c r="R32" s="15">
        <v>2</v>
      </c>
      <c r="S32" s="15">
        <v>3</v>
      </c>
      <c r="T32" s="15">
        <v>0</v>
      </c>
      <c r="U32" s="15">
        <v>0</v>
      </c>
      <c r="V32" s="15">
        <v>0</v>
      </c>
      <c r="W32" s="15">
        <v>0</v>
      </c>
      <c r="X32" s="15">
        <v>1</v>
      </c>
      <c r="Y32" s="15">
        <v>10</v>
      </c>
      <c r="Z32" s="15">
        <v>1</v>
      </c>
      <c r="AA32" s="15">
        <v>29</v>
      </c>
      <c r="AB32" s="15">
        <v>0</v>
      </c>
      <c r="AC32" s="15">
        <v>0</v>
      </c>
      <c r="AD32" s="15">
        <v>5</v>
      </c>
      <c r="AE32" s="15">
        <v>9</v>
      </c>
      <c r="AF32" s="15">
        <v>0</v>
      </c>
      <c r="AG32" s="15">
        <v>0</v>
      </c>
      <c r="AH32" s="15">
        <v>1</v>
      </c>
      <c r="AI32" s="15">
        <v>0</v>
      </c>
      <c r="AJ32" s="15">
        <v>1</v>
      </c>
      <c r="AK32" s="15">
        <v>8</v>
      </c>
      <c r="AL32" s="15">
        <v>6</v>
      </c>
      <c r="AM32" s="42">
        <v>67</v>
      </c>
      <c r="AN32" s="42">
        <v>0</v>
      </c>
      <c r="AO32" s="42">
        <v>1</v>
      </c>
      <c r="AP32" s="42">
        <v>14</v>
      </c>
      <c r="AQ32" s="42">
        <v>22</v>
      </c>
      <c r="AR32" s="42">
        <v>0</v>
      </c>
      <c r="AS32" s="42">
        <v>1</v>
      </c>
      <c r="AT32" s="42">
        <v>1</v>
      </c>
      <c r="AU32" s="42">
        <v>0</v>
      </c>
      <c r="AV32" s="42">
        <v>2</v>
      </c>
      <c r="AW32" s="42">
        <v>25</v>
      </c>
      <c r="AX32" s="37">
        <v>15</v>
      </c>
    </row>
    <row r="33" spans="1:50" x14ac:dyDescent="0.25">
      <c r="A33" s="45" t="s">
        <v>136</v>
      </c>
      <c r="B33" s="45" t="s">
        <v>137</v>
      </c>
      <c r="C33" s="15">
        <v>6</v>
      </c>
      <c r="D33" s="15">
        <v>0</v>
      </c>
      <c r="E33" s="15">
        <v>1</v>
      </c>
      <c r="F33" s="15">
        <v>1</v>
      </c>
      <c r="G33" s="15">
        <v>2</v>
      </c>
      <c r="H33" s="15">
        <v>0</v>
      </c>
      <c r="I33" s="15">
        <v>1</v>
      </c>
      <c r="J33" s="15">
        <v>0</v>
      </c>
      <c r="K33" s="15">
        <v>0</v>
      </c>
      <c r="L33" s="15">
        <v>0</v>
      </c>
      <c r="M33" s="15">
        <v>3</v>
      </c>
      <c r="N33" s="15">
        <v>0</v>
      </c>
      <c r="O33" s="15">
        <v>4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42">
        <v>10</v>
      </c>
      <c r="AN33" s="42">
        <v>0</v>
      </c>
      <c r="AO33" s="42">
        <v>1</v>
      </c>
      <c r="AP33" s="42">
        <v>1</v>
      </c>
      <c r="AQ33" s="42">
        <v>2</v>
      </c>
      <c r="AR33" s="42">
        <v>0</v>
      </c>
      <c r="AS33" s="42">
        <v>1</v>
      </c>
      <c r="AT33" s="42">
        <v>0</v>
      </c>
      <c r="AU33" s="42">
        <v>0</v>
      </c>
      <c r="AV33" s="42">
        <v>0</v>
      </c>
      <c r="AW33" s="42">
        <v>3</v>
      </c>
      <c r="AX33" s="37">
        <v>0</v>
      </c>
    </row>
    <row r="34" spans="1:50" ht="22.5" x14ac:dyDescent="0.25">
      <c r="A34" s="45" t="s">
        <v>138</v>
      </c>
      <c r="B34" s="45" t="s">
        <v>139</v>
      </c>
      <c r="C34" s="15">
        <v>887</v>
      </c>
      <c r="D34" s="15">
        <v>223</v>
      </c>
      <c r="E34" s="15">
        <v>144</v>
      </c>
      <c r="F34" s="15">
        <v>85</v>
      </c>
      <c r="G34" s="15">
        <v>144</v>
      </c>
      <c r="H34" s="15">
        <v>1</v>
      </c>
      <c r="I34" s="15">
        <v>3</v>
      </c>
      <c r="J34" s="15">
        <v>0</v>
      </c>
      <c r="K34" s="15">
        <v>0</v>
      </c>
      <c r="L34" s="15">
        <v>1</v>
      </c>
      <c r="M34" s="15">
        <v>2</v>
      </c>
      <c r="N34" s="15">
        <v>237</v>
      </c>
      <c r="O34" s="15">
        <v>370</v>
      </c>
      <c r="P34" s="15">
        <v>96</v>
      </c>
      <c r="Q34" s="15">
        <v>205</v>
      </c>
      <c r="R34" s="15">
        <v>37</v>
      </c>
      <c r="S34" s="15">
        <v>75</v>
      </c>
      <c r="T34" s="15">
        <v>0</v>
      </c>
      <c r="U34" s="15">
        <v>3</v>
      </c>
      <c r="V34" s="15">
        <v>0</v>
      </c>
      <c r="W34" s="15">
        <v>0</v>
      </c>
      <c r="X34" s="15">
        <v>3</v>
      </c>
      <c r="Y34" s="15">
        <v>0</v>
      </c>
      <c r="Z34" s="15">
        <v>205</v>
      </c>
      <c r="AA34" s="15">
        <v>1415</v>
      </c>
      <c r="AB34" s="15">
        <v>126</v>
      </c>
      <c r="AC34" s="15">
        <v>119</v>
      </c>
      <c r="AD34" s="15">
        <v>148</v>
      </c>
      <c r="AE34" s="15">
        <v>236</v>
      </c>
      <c r="AF34" s="15">
        <v>0</v>
      </c>
      <c r="AG34" s="15">
        <v>6</v>
      </c>
      <c r="AH34" s="15">
        <v>2</v>
      </c>
      <c r="AI34" s="15">
        <v>4</v>
      </c>
      <c r="AJ34" s="15">
        <v>9</v>
      </c>
      <c r="AK34" s="15">
        <v>0</v>
      </c>
      <c r="AL34" s="15">
        <v>339</v>
      </c>
      <c r="AM34" s="42">
        <v>2672</v>
      </c>
      <c r="AN34" s="42">
        <v>445</v>
      </c>
      <c r="AO34" s="42">
        <v>468</v>
      </c>
      <c r="AP34" s="42">
        <v>270</v>
      </c>
      <c r="AQ34" s="42">
        <v>455</v>
      </c>
      <c r="AR34" s="42">
        <v>1</v>
      </c>
      <c r="AS34" s="42">
        <v>12</v>
      </c>
      <c r="AT34" s="42">
        <v>2</v>
      </c>
      <c r="AU34" s="42">
        <v>4</v>
      </c>
      <c r="AV34" s="42">
        <v>13</v>
      </c>
      <c r="AW34" s="42">
        <v>2</v>
      </c>
      <c r="AX34" s="37">
        <v>781</v>
      </c>
    </row>
    <row r="35" spans="1:50" x14ac:dyDescent="0.25">
      <c r="A35" s="45" t="s">
        <v>140</v>
      </c>
      <c r="B35" s="45" t="s">
        <v>141</v>
      </c>
      <c r="C35" s="15">
        <v>101</v>
      </c>
      <c r="D35" s="15">
        <v>18</v>
      </c>
      <c r="E35" s="15">
        <v>15</v>
      </c>
      <c r="F35" s="15">
        <v>5</v>
      </c>
      <c r="G35" s="15">
        <v>6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1</v>
      </c>
      <c r="N35" s="15">
        <v>22</v>
      </c>
      <c r="O35" s="15">
        <v>12</v>
      </c>
      <c r="P35" s="15">
        <v>6</v>
      </c>
      <c r="Q35" s="15">
        <v>9</v>
      </c>
      <c r="R35" s="15">
        <v>1</v>
      </c>
      <c r="S35" s="15">
        <v>2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20</v>
      </c>
      <c r="AA35" s="15">
        <v>130</v>
      </c>
      <c r="AB35" s="15">
        <v>44</v>
      </c>
      <c r="AC35" s="15">
        <v>43</v>
      </c>
      <c r="AD35" s="15">
        <v>15</v>
      </c>
      <c r="AE35" s="15">
        <v>23</v>
      </c>
      <c r="AF35" s="15">
        <v>0</v>
      </c>
      <c r="AG35" s="15">
        <v>0</v>
      </c>
      <c r="AH35" s="15">
        <v>1</v>
      </c>
      <c r="AI35" s="15">
        <v>0</v>
      </c>
      <c r="AJ35" s="15">
        <v>2</v>
      </c>
      <c r="AK35" s="15">
        <v>0</v>
      </c>
      <c r="AL35" s="15">
        <v>52</v>
      </c>
      <c r="AM35" s="42">
        <v>243</v>
      </c>
      <c r="AN35" s="42">
        <v>68</v>
      </c>
      <c r="AO35" s="42">
        <v>67</v>
      </c>
      <c r="AP35" s="42">
        <v>21</v>
      </c>
      <c r="AQ35" s="42">
        <v>31</v>
      </c>
      <c r="AR35" s="42">
        <v>0</v>
      </c>
      <c r="AS35" s="42">
        <v>0</v>
      </c>
      <c r="AT35" s="42">
        <v>1</v>
      </c>
      <c r="AU35" s="42">
        <v>0</v>
      </c>
      <c r="AV35" s="42">
        <v>2</v>
      </c>
      <c r="AW35" s="42">
        <v>1</v>
      </c>
      <c r="AX35" s="37">
        <v>94</v>
      </c>
    </row>
    <row r="36" spans="1:50" x14ac:dyDescent="0.25">
      <c r="A36" s="45" t="s">
        <v>142</v>
      </c>
      <c r="B36" s="45" t="s">
        <v>143</v>
      </c>
      <c r="C36" s="15">
        <v>254</v>
      </c>
      <c r="D36" s="15">
        <v>44</v>
      </c>
      <c r="E36" s="15">
        <v>18</v>
      </c>
      <c r="F36" s="15">
        <v>27</v>
      </c>
      <c r="G36" s="15">
        <v>37</v>
      </c>
      <c r="H36" s="15">
        <v>0</v>
      </c>
      <c r="I36" s="15">
        <v>1</v>
      </c>
      <c r="J36" s="15">
        <v>0</v>
      </c>
      <c r="K36" s="15">
        <v>0</v>
      </c>
      <c r="L36" s="15">
        <v>1</v>
      </c>
      <c r="M36" s="15">
        <v>0</v>
      </c>
      <c r="N36" s="15">
        <v>42</v>
      </c>
      <c r="O36" s="15">
        <v>114</v>
      </c>
      <c r="P36" s="15">
        <v>27</v>
      </c>
      <c r="Q36" s="15">
        <v>62</v>
      </c>
      <c r="R36" s="15">
        <v>9</v>
      </c>
      <c r="S36" s="15">
        <v>20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6</v>
      </c>
      <c r="Z36" s="15">
        <v>72</v>
      </c>
      <c r="AA36" s="15">
        <v>394</v>
      </c>
      <c r="AB36" s="15">
        <v>33</v>
      </c>
      <c r="AC36" s="15">
        <v>20</v>
      </c>
      <c r="AD36" s="15">
        <v>30</v>
      </c>
      <c r="AE36" s="15">
        <v>70</v>
      </c>
      <c r="AF36" s="15">
        <v>0</v>
      </c>
      <c r="AG36" s="15">
        <v>1</v>
      </c>
      <c r="AH36" s="15">
        <v>1</v>
      </c>
      <c r="AI36" s="15">
        <v>1</v>
      </c>
      <c r="AJ36" s="15">
        <v>4</v>
      </c>
      <c r="AK36" s="15">
        <v>0</v>
      </c>
      <c r="AL36" s="15">
        <v>67</v>
      </c>
      <c r="AM36" s="42">
        <v>762</v>
      </c>
      <c r="AN36" s="42">
        <v>104</v>
      </c>
      <c r="AO36" s="42">
        <v>100</v>
      </c>
      <c r="AP36" s="42">
        <v>66</v>
      </c>
      <c r="AQ36" s="42">
        <v>127</v>
      </c>
      <c r="AR36" s="42">
        <v>0</v>
      </c>
      <c r="AS36" s="42">
        <v>2</v>
      </c>
      <c r="AT36" s="42">
        <v>1</v>
      </c>
      <c r="AU36" s="42">
        <v>1</v>
      </c>
      <c r="AV36" s="42">
        <v>6</v>
      </c>
      <c r="AW36" s="42">
        <v>6</v>
      </c>
      <c r="AX36" s="37">
        <v>181</v>
      </c>
    </row>
    <row r="37" spans="1:50" ht="22.5" x14ac:dyDescent="0.25">
      <c r="A37" s="45" t="s">
        <v>144</v>
      </c>
      <c r="B37" s="45" t="s">
        <v>145</v>
      </c>
      <c r="C37" s="15">
        <v>199</v>
      </c>
      <c r="D37" s="15">
        <v>276</v>
      </c>
      <c r="E37" s="15">
        <v>398</v>
      </c>
      <c r="F37" s="15">
        <v>37</v>
      </c>
      <c r="G37" s="15">
        <v>226</v>
      </c>
      <c r="H37" s="15">
        <v>0</v>
      </c>
      <c r="I37" s="15">
        <v>5</v>
      </c>
      <c r="J37" s="15">
        <v>0</v>
      </c>
      <c r="K37" s="15">
        <v>3</v>
      </c>
      <c r="L37" s="15">
        <v>0</v>
      </c>
      <c r="M37" s="15">
        <v>1</v>
      </c>
      <c r="N37" s="15">
        <v>445</v>
      </c>
      <c r="O37" s="15">
        <v>49</v>
      </c>
      <c r="P37" s="15">
        <v>59</v>
      </c>
      <c r="Q37" s="15">
        <v>77</v>
      </c>
      <c r="R37" s="15">
        <v>8</v>
      </c>
      <c r="S37" s="15">
        <v>17</v>
      </c>
      <c r="T37" s="15">
        <v>0</v>
      </c>
      <c r="U37" s="15">
        <v>0</v>
      </c>
      <c r="V37" s="15">
        <v>0</v>
      </c>
      <c r="W37" s="15">
        <v>0</v>
      </c>
      <c r="X37" s="15">
        <v>3</v>
      </c>
      <c r="Y37" s="15">
        <v>24</v>
      </c>
      <c r="Z37" s="15">
        <v>65</v>
      </c>
      <c r="AA37" s="15">
        <v>146</v>
      </c>
      <c r="AB37" s="15">
        <v>238</v>
      </c>
      <c r="AC37" s="15">
        <v>238</v>
      </c>
      <c r="AD37" s="15">
        <v>45</v>
      </c>
      <c r="AE37" s="15">
        <v>193</v>
      </c>
      <c r="AF37" s="15">
        <v>0</v>
      </c>
      <c r="AG37" s="15">
        <v>4</v>
      </c>
      <c r="AH37" s="15">
        <v>1</v>
      </c>
      <c r="AI37" s="15">
        <v>3</v>
      </c>
      <c r="AJ37" s="15">
        <v>0</v>
      </c>
      <c r="AK37" s="15">
        <v>0</v>
      </c>
      <c r="AL37" s="15">
        <v>490</v>
      </c>
      <c r="AM37" s="42">
        <v>394</v>
      </c>
      <c r="AN37" s="42">
        <v>573</v>
      </c>
      <c r="AO37" s="42">
        <v>713</v>
      </c>
      <c r="AP37" s="42">
        <v>90</v>
      </c>
      <c r="AQ37" s="42">
        <v>436</v>
      </c>
      <c r="AR37" s="42">
        <v>0</v>
      </c>
      <c r="AS37" s="42">
        <v>9</v>
      </c>
      <c r="AT37" s="42">
        <v>1</v>
      </c>
      <c r="AU37" s="42">
        <v>6</v>
      </c>
      <c r="AV37" s="42">
        <v>3</v>
      </c>
      <c r="AW37" s="42">
        <v>25</v>
      </c>
      <c r="AX37" s="37">
        <v>1000</v>
      </c>
    </row>
    <row r="38" spans="1:50" ht="22.5" x14ac:dyDescent="0.25">
      <c r="A38" s="45" t="s">
        <v>146</v>
      </c>
      <c r="B38" s="45" t="s">
        <v>147</v>
      </c>
      <c r="C38" s="15">
        <v>46</v>
      </c>
      <c r="D38" s="15">
        <v>39</v>
      </c>
      <c r="E38" s="15">
        <v>84</v>
      </c>
      <c r="F38" s="15">
        <v>8</v>
      </c>
      <c r="G38" s="15">
        <v>35</v>
      </c>
      <c r="H38" s="15">
        <v>0</v>
      </c>
      <c r="I38" s="15">
        <v>2</v>
      </c>
      <c r="J38" s="15">
        <v>0</v>
      </c>
      <c r="K38" s="15">
        <v>0</v>
      </c>
      <c r="L38" s="15">
        <v>0</v>
      </c>
      <c r="M38" s="15">
        <v>1</v>
      </c>
      <c r="N38" s="15">
        <v>69</v>
      </c>
      <c r="O38" s="15">
        <v>11</v>
      </c>
      <c r="P38" s="15">
        <v>10</v>
      </c>
      <c r="Q38" s="15">
        <v>24</v>
      </c>
      <c r="R38" s="15">
        <v>0</v>
      </c>
      <c r="S38" s="15">
        <v>5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20</v>
      </c>
      <c r="AA38" s="15">
        <v>22</v>
      </c>
      <c r="AB38" s="15">
        <v>40</v>
      </c>
      <c r="AC38" s="15">
        <v>34</v>
      </c>
      <c r="AD38" s="15">
        <v>2</v>
      </c>
      <c r="AE38" s="15">
        <v>43</v>
      </c>
      <c r="AF38" s="15">
        <v>0</v>
      </c>
      <c r="AG38" s="15">
        <v>0</v>
      </c>
      <c r="AH38" s="15">
        <v>1</v>
      </c>
      <c r="AI38" s="15">
        <v>1</v>
      </c>
      <c r="AJ38" s="15">
        <v>0</v>
      </c>
      <c r="AK38" s="15">
        <v>0</v>
      </c>
      <c r="AL38" s="15">
        <v>81</v>
      </c>
      <c r="AM38" s="42">
        <v>79</v>
      </c>
      <c r="AN38" s="42">
        <v>89</v>
      </c>
      <c r="AO38" s="42">
        <v>142</v>
      </c>
      <c r="AP38" s="42">
        <v>10</v>
      </c>
      <c r="AQ38" s="42">
        <v>83</v>
      </c>
      <c r="AR38" s="42">
        <v>0</v>
      </c>
      <c r="AS38" s="42">
        <v>2</v>
      </c>
      <c r="AT38" s="42">
        <v>1</v>
      </c>
      <c r="AU38" s="42">
        <v>1</v>
      </c>
      <c r="AV38" s="42">
        <v>0</v>
      </c>
      <c r="AW38" s="42">
        <v>1</v>
      </c>
      <c r="AX38" s="37">
        <v>170</v>
      </c>
    </row>
    <row r="39" spans="1:50" ht="22.5" x14ac:dyDescent="0.25">
      <c r="A39" s="45" t="s">
        <v>148</v>
      </c>
      <c r="B39" s="45" t="s">
        <v>149</v>
      </c>
      <c r="C39" s="15">
        <v>43</v>
      </c>
      <c r="D39" s="15">
        <v>27</v>
      </c>
      <c r="E39" s="15">
        <v>32</v>
      </c>
      <c r="F39" s="15">
        <v>8</v>
      </c>
      <c r="G39" s="15">
        <v>33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33</v>
      </c>
      <c r="O39" s="15">
        <v>6</v>
      </c>
      <c r="P39" s="15">
        <v>1</v>
      </c>
      <c r="Q39" s="15">
        <v>3</v>
      </c>
      <c r="R39" s="15">
        <v>0</v>
      </c>
      <c r="S39" s="15">
        <v>2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3</v>
      </c>
      <c r="AA39" s="15">
        <v>22</v>
      </c>
      <c r="AB39" s="15">
        <v>17</v>
      </c>
      <c r="AC39" s="15">
        <v>13</v>
      </c>
      <c r="AD39" s="15">
        <v>2</v>
      </c>
      <c r="AE39" s="15">
        <v>9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24</v>
      </c>
      <c r="AM39" s="42">
        <v>71</v>
      </c>
      <c r="AN39" s="42">
        <v>45</v>
      </c>
      <c r="AO39" s="42">
        <v>48</v>
      </c>
      <c r="AP39" s="42">
        <v>10</v>
      </c>
      <c r="AQ39" s="42">
        <v>44</v>
      </c>
      <c r="AR39" s="42">
        <v>0</v>
      </c>
      <c r="AS39" s="42">
        <v>0</v>
      </c>
      <c r="AT39" s="42">
        <v>0</v>
      </c>
      <c r="AU39" s="42">
        <v>0</v>
      </c>
      <c r="AV39" s="42">
        <v>0</v>
      </c>
      <c r="AW39" s="42">
        <v>0</v>
      </c>
      <c r="AX39" s="37">
        <v>60</v>
      </c>
    </row>
    <row r="40" spans="1:50" ht="22.5" x14ac:dyDescent="0.25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42">
        <v>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2">
        <v>0</v>
      </c>
      <c r="AV40" s="42">
        <v>0</v>
      </c>
      <c r="AW40" s="42">
        <v>0</v>
      </c>
      <c r="AX40" s="37">
        <v>0</v>
      </c>
    </row>
    <row r="41" spans="1:50" x14ac:dyDescent="0.25">
      <c r="A41" s="45" t="s">
        <v>152</v>
      </c>
      <c r="B41" s="45" t="s">
        <v>153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0</v>
      </c>
      <c r="AW41" s="42">
        <v>0</v>
      </c>
      <c r="AX41" s="37">
        <v>0</v>
      </c>
    </row>
    <row r="42" spans="1:50" x14ac:dyDescent="0.25">
      <c r="A42" s="45" t="s">
        <v>154</v>
      </c>
      <c r="B42" s="45" t="s">
        <v>155</v>
      </c>
      <c r="C42" s="15">
        <v>229</v>
      </c>
      <c r="D42" s="15">
        <v>17</v>
      </c>
      <c r="E42" s="15">
        <v>7</v>
      </c>
      <c r="F42" s="15">
        <v>34</v>
      </c>
      <c r="G42" s="15">
        <v>37</v>
      </c>
      <c r="H42" s="15">
        <v>0</v>
      </c>
      <c r="I42" s="15">
        <v>1</v>
      </c>
      <c r="J42" s="15">
        <v>0</v>
      </c>
      <c r="K42" s="15">
        <v>0</v>
      </c>
      <c r="L42" s="15">
        <v>2</v>
      </c>
      <c r="M42" s="15">
        <v>0</v>
      </c>
      <c r="N42" s="15">
        <v>26</v>
      </c>
      <c r="O42" s="15">
        <v>89</v>
      </c>
      <c r="P42" s="15">
        <v>1</v>
      </c>
      <c r="Q42" s="15">
        <v>16</v>
      </c>
      <c r="R42" s="15">
        <v>5</v>
      </c>
      <c r="S42" s="15">
        <v>12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14</v>
      </c>
      <c r="AA42" s="15">
        <v>431</v>
      </c>
      <c r="AB42" s="15">
        <v>18</v>
      </c>
      <c r="AC42" s="15">
        <v>18</v>
      </c>
      <c r="AD42" s="15">
        <v>50</v>
      </c>
      <c r="AE42" s="15">
        <v>56</v>
      </c>
      <c r="AF42" s="15">
        <v>0</v>
      </c>
      <c r="AG42" s="15">
        <v>2</v>
      </c>
      <c r="AH42" s="15">
        <v>0</v>
      </c>
      <c r="AI42" s="15">
        <v>0</v>
      </c>
      <c r="AJ42" s="15">
        <v>6</v>
      </c>
      <c r="AK42" s="15">
        <v>0</v>
      </c>
      <c r="AL42" s="15">
        <v>45</v>
      </c>
      <c r="AM42" s="42">
        <v>749</v>
      </c>
      <c r="AN42" s="42">
        <v>36</v>
      </c>
      <c r="AO42" s="42">
        <v>41</v>
      </c>
      <c r="AP42" s="42">
        <v>89</v>
      </c>
      <c r="AQ42" s="42">
        <v>105</v>
      </c>
      <c r="AR42" s="42">
        <v>0</v>
      </c>
      <c r="AS42" s="42">
        <v>3</v>
      </c>
      <c r="AT42" s="42">
        <v>0</v>
      </c>
      <c r="AU42" s="42">
        <v>0</v>
      </c>
      <c r="AV42" s="42">
        <v>8</v>
      </c>
      <c r="AW42" s="42">
        <v>0</v>
      </c>
      <c r="AX42" s="37">
        <v>85</v>
      </c>
    </row>
    <row r="43" spans="1:50" x14ac:dyDescent="0.25">
      <c r="A43" s="122" t="s">
        <v>156</v>
      </c>
      <c r="B43" s="122"/>
      <c r="C43" s="44">
        <v>590</v>
      </c>
      <c r="D43" s="44">
        <v>379</v>
      </c>
      <c r="E43" s="44">
        <v>96</v>
      </c>
      <c r="F43" s="44">
        <v>111</v>
      </c>
      <c r="G43" s="44">
        <v>96</v>
      </c>
      <c r="H43" s="44">
        <v>2</v>
      </c>
      <c r="I43" s="44">
        <v>5</v>
      </c>
      <c r="J43" s="44">
        <v>0</v>
      </c>
      <c r="K43" s="44">
        <v>0</v>
      </c>
      <c r="L43" s="44">
        <v>11</v>
      </c>
      <c r="M43" s="44">
        <v>3</v>
      </c>
      <c r="N43" s="44">
        <v>142</v>
      </c>
      <c r="O43" s="44">
        <v>220</v>
      </c>
      <c r="P43" s="44">
        <v>166</v>
      </c>
      <c r="Q43" s="44">
        <v>50</v>
      </c>
      <c r="R43" s="44">
        <v>13</v>
      </c>
      <c r="S43" s="44">
        <v>12</v>
      </c>
      <c r="T43" s="44">
        <v>3</v>
      </c>
      <c r="U43" s="44">
        <v>1</v>
      </c>
      <c r="V43" s="44">
        <v>0</v>
      </c>
      <c r="W43" s="44">
        <v>0</v>
      </c>
      <c r="X43" s="44">
        <v>2</v>
      </c>
      <c r="Y43" s="44">
        <v>6</v>
      </c>
      <c r="Z43" s="44">
        <v>45</v>
      </c>
      <c r="AA43" s="44">
        <v>1080</v>
      </c>
      <c r="AB43" s="44">
        <v>352</v>
      </c>
      <c r="AC43" s="44">
        <v>181</v>
      </c>
      <c r="AD43" s="44">
        <v>277</v>
      </c>
      <c r="AE43" s="44">
        <v>130</v>
      </c>
      <c r="AF43" s="44">
        <v>4</v>
      </c>
      <c r="AG43" s="44">
        <v>0</v>
      </c>
      <c r="AH43" s="44">
        <v>0</v>
      </c>
      <c r="AI43" s="44">
        <v>1</v>
      </c>
      <c r="AJ43" s="44">
        <v>11</v>
      </c>
      <c r="AK43" s="44">
        <v>3</v>
      </c>
      <c r="AL43" s="44">
        <v>129</v>
      </c>
      <c r="AM43" s="44">
        <v>1890</v>
      </c>
      <c r="AN43" s="44">
        <v>897</v>
      </c>
      <c r="AO43" s="44">
        <v>327</v>
      </c>
      <c r="AP43" s="44">
        <v>401</v>
      </c>
      <c r="AQ43" s="44">
        <v>238</v>
      </c>
      <c r="AR43" s="44">
        <v>9</v>
      </c>
      <c r="AS43" s="44">
        <v>6</v>
      </c>
      <c r="AT43" s="44">
        <v>0</v>
      </c>
      <c r="AU43" s="44">
        <v>1</v>
      </c>
      <c r="AV43" s="44">
        <v>24</v>
      </c>
      <c r="AW43" s="44">
        <v>12</v>
      </c>
      <c r="AX43" s="44">
        <v>316</v>
      </c>
    </row>
    <row r="44" spans="1:50" x14ac:dyDescent="0.25">
      <c r="A44" s="45" t="s">
        <v>157</v>
      </c>
      <c r="B44" s="45" t="s">
        <v>158</v>
      </c>
      <c r="C44" s="15">
        <v>9</v>
      </c>
      <c r="D44" s="15">
        <v>1</v>
      </c>
      <c r="E44" s="15">
        <v>0</v>
      </c>
      <c r="F44" s="15">
        <v>1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1</v>
      </c>
      <c r="M44" s="15">
        <v>0</v>
      </c>
      <c r="N44" s="15">
        <v>13</v>
      </c>
      <c r="O44" s="15">
        <v>5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10</v>
      </c>
      <c r="AB44" s="15">
        <v>0</v>
      </c>
      <c r="AC44" s="15">
        <v>0</v>
      </c>
      <c r="AD44" s="15">
        <v>1</v>
      </c>
      <c r="AE44" s="15">
        <v>1</v>
      </c>
      <c r="AF44" s="15">
        <v>0</v>
      </c>
      <c r="AG44" s="15">
        <v>0</v>
      </c>
      <c r="AH44" s="15">
        <v>0</v>
      </c>
      <c r="AI44" s="15">
        <v>0</v>
      </c>
      <c r="AJ44" s="15">
        <v>2</v>
      </c>
      <c r="AK44" s="15">
        <v>0</v>
      </c>
      <c r="AL44" s="15">
        <v>6</v>
      </c>
      <c r="AM44" s="42">
        <v>24</v>
      </c>
      <c r="AN44" s="42">
        <v>1</v>
      </c>
      <c r="AO44" s="42">
        <v>0</v>
      </c>
      <c r="AP44" s="42">
        <v>2</v>
      </c>
      <c r="AQ44" s="42">
        <v>3</v>
      </c>
      <c r="AR44" s="42">
        <v>0</v>
      </c>
      <c r="AS44" s="42">
        <v>0</v>
      </c>
      <c r="AT44" s="42">
        <v>0</v>
      </c>
      <c r="AU44" s="42">
        <v>0</v>
      </c>
      <c r="AV44" s="42">
        <v>3</v>
      </c>
      <c r="AW44" s="42">
        <v>0</v>
      </c>
      <c r="AX44" s="37">
        <v>19</v>
      </c>
    </row>
    <row r="45" spans="1:50" ht="22.5" x14ac:dyDescent="0.25">
      <c r="A45" s="45" t="s">
        <v>159</v>
      </c>
      <c r="B45" s="45" t="s">
        <v>160</v>
      </c>
      <c r="C45" s="15">
        <v>565</v>
      </c>
      <c r="D45" s="15">
        <v>378</v>
      </c>
      <c r="E45" s="15">
        <v>96</v>
      </c>
      <c r="F45" s="15">
        <v>105</v>
      </c>
      <c r="G45" s="15">
        <v>90</v>
      </c>
      <c r="H45" s="15">
        <v>2</v>
      </c>
      <c r="I45" s="15">
        <v>5</v>
      </c>
      <c r="J45" s="15">
        <v>0</v>
      </c>
      <c r="K45" s="15">
        <v>0</v>
      </c>
      <c r="L45" s="15">
        <v>8</v>
      </c>
      <c r="M45" s="15">
        <v>3</v>
      </c>
      <c r="N45" s="15">
        <v>128</v>
      </c>
      <c r="O45" s="15">
        <v>206</v>
      </c>
      <c r="P45" s="15">
        <v>166</v>
      </c>
      <c r="Q45" s="15">
        <v>50</v>
      </c>
      <c r="R45" s="15">
        <v>9</v>
      </c>
      <c r="S45" s="15">
        <v>9</v>
      </c>
      <c r="T45" s="15">
        <v>3</v>
      </c>
      <c r="U45" s="15">
        <v>0</v>
      </c>
      <c r="V45" s="15">
        <v>0</v>
      </c>
      <c r="W45" s="15">
        <v>0</v>
      </c>
      <c r="X45" s="15">
        <v>1</v>
      </c>
      <c r="Y45" s="15">
        <v>6</v>
      </c>
      <c r="Z45" s="15">
        <v>44</v>
      </c>
      <c r="AA45" s="15">
        <v>1053</v>
      </c>
      <c r="AB45" s="15">
        <v>352</v>
      </c>
      <c r="AC45" s="15">
        <v>181</v>
      </c>
      <c r="AD45" s="15">
        <v>269</v>
      </c>
      <c r="AE45" s="15">
        <v>128</v>
      </c>
      <c r="AF45" s="15">
        <v>4</v>
      </c>
      <c r="AG45" s="15">
        <v>0</v>
      </c>
      <c r="AH45" s="15">
        <v>0</v>
      </c>
      <c r="AI45" s="15">
        <v>1</v>
      </c>
      <c r="AJ45" s="15">
        <v>8</v>
      </c>
      <c r="AK45" s="15">
        <v>3</v>
      </c>
      <c r="AL45" s="15">
        <v>121</v>
      </c>
      <c r="AM45" s="42">
        <v>1824</v>
      </c>
      <c r="AN45" s="42">
        <v>896</v>
      </c>
      <c r="AO45" s="42">
        <v>327</v>
      </c>
      <c r="AP45" s="42">
        <v>383</v>
      </c>
      <c r="AQ45" s="42">
        <v>227</v>
      </c>
      <c r="AR45" s="42">
        <v>9</v>
      </c>
      <c r="AS45" s="42">
        <v>5</v>
      </c>
      <c r="AT45" s="42">
        <v>0</v>
      </c>
      <c r="AU45" s="42">
        <v>1</v>
      </c>
      <c r="AV45" s="42">
        <v>17</v>
      </c>
      <c r="AW45" s="42">
        <v>12</v>
      </c>
      <c r="AX45" s="37">
        <v>293</v>
      </c>
    </row>
    <row r="46" spans="1:50" x14ac:dyDescent="0.25">
      <c r="A46" s="45" t="s">
        <v>161</v>
      </c>
      <c r="B46" s="45" t="s">
        <v>162</v>
      </c>
      <c r="C46" s="15">
        <v>3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4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42">
        <v>7</v>
      </c>
      <c r="AN46" s="42">
        <v>0</v>
      </c>
      <c r="AO46" s="42">
        <v>0</v>
      </c>
      <c r="AP46" s="42">
        <v>0</v>
      </c>
      <c r="AQ46" s="42">
        <v>0</v>
      </c>
      <c r="AR46" s="42">
        <v>0</v>
      </c>
      <c r="AS46" s="42">
        <v>0</v>
      </c>
      <c r="AT46" s="42">
        <v>0</v>
      </c>
      <c r="AU46" s="42">
        <v>0</v>
      </c>
      <c r="AV46" s="42">
        <v>0</v>
      </c>
      <c r="AW46" s="42">
        <v>0</v>
      </c>
      <c r="AX46" s="37">
        <v>0</v>
      </c>
    </row>
    <row r="47" spans="1:50" ht="22.5" x14ac:dyDescent="0.25">
      <c r="A47" s="45" t="s">
        <v>163</v>
      </c>
      <c r="B47" s="45" t="s">
        <v>164</v>
      </c>
      <c r="C47" s="15">
        <v>2</v>
      </c>
      <c r="D47" s="15">
        <v>0</v>
      </c>
      <c r="E47" s="15">
        <v>0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3</v>
      </c>
      <c r="S47" s="15">
        <v>3</v>
      </c>
      <c r="T47" s="15">
        <v>0</v>
      </c>
      <c r="U47" s="15">
        <v>1</v>
      </c>
      <c r="V47" s="15">
        <v>0</v>
      </c>
      <c r="W47" s="15">
        <v>0</v>
      </c>
      <c r="X47" s="15">
        <v>0</v>
      </c>
      <c r="Y47" s="15">
        <v>0</v>
      </c>
      <c r="Z47" s="15">
        <v>1</v>
      </c>
      <c r="AA47" s="15">
        <v>2</v>
      </c>
      <c r="AB47" s="15">
        <v>0</v>
      </c>
      <c r="AC47" s="15">
        <v>0</v>
      </c>
      <c r="AD47" s="15">
        <v>3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2</v>
      </c>
      <c r="AM47" s="42">
        <v>4</v>
      </c>
      <c r="AN47" s="42">
        <v>0</v>
      </c>
      <c r="AO47" s="42">
        <v>0</v>
      </c>
      <c r="AP47" s="42">
        <v>6</v>
      </c>
      <c r="AQ47" s="42">
        <v>4</v>
      </c>
      <c r="AR47" s="42">
        <v>0</v>
      </c>
      <c r="AS47" s="42">
        <v>1</v>
      </c>
      <c r="AT47" s="42">
        <v>0</v>
      </c>
      <c r="AU47" s="42">
        <v>0</v>
      </c>
      <c r="AV47" s="42">
        <v>0</v>
      </c>
      <c r="AW47" s="42">
        <v>0</v>
      </c>
      <c r="AX47" s="37">
        <v>3</v>
      </c>
    </row>
    <row r="48" spans="1:50" ht="22.5" x14ac:dyDescent="0.25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42">
        <v>0</v>
      </c>
      <c r="AN48" s="42">
        <v>0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0</v>
      </c>
      <c r="AU48" s="42">
        <v>0</v>
      </c>
      <c r="AV48" s="42">
        <v>0</v>
      </c>
      <c r="AW48" s="42">
        <v>0</v>
      </c>
      <c r="AX48" s="37">
        <v>0</v>
      </c>
    </row>
    <row r="49" spans="1:50" x14ac:dyDescent="0.25">
      <c r="A49" s="45" t="s">
        <v>167</v>
      </c>
      <c r="B49" s="45" t="s">
        <v>168</v>
      </c>
      <c r="C49" s="15">
        <v>9</v>
      </c>
      <c r="D49" s="15">
        <v>0</v>
      </c>
      <c r="E49" s="15">
        <v>0</v>
      </c>
      <c r="F49" s="15">
        <v>5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2</v>
      </c>
      <c r="M49" s="15">
        <v>0</v>
      </c>
      <c r="N49" s="15">
        <v>1</v>
      </c>
      <c r="O49" s="15">
        <v>4</v>
      </c>
      <c r="P49" s="15">
        <v>0</v>
      </c>
      <c r="Q49" s="15">
        <v>0</v>
      </c>
      <c r="R49" s="15">
        <v>1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1</v>
      </c>
      <c r="Y49" s="15">
        <v>0</v>
      </c>
      <c r="Z49" s="15">
        <v>0</v>
      </c>
      <c r="AA49" s="15">
        <v>15</v>
      </c>
      <c r="AB49" s="15">
        <v>0</v>
      </c>
      <c r="AC49" s="15">
        <v>0</v>
      </c>
      <c r="AD49" s="15">
        <v>4</v>
      </c>
      <c r="AE49" s="15">
        <v>1</v>
      </c>
      <c r="AF49" s="15">
        <v>0</v>
      </c>
      <c r="AG49" s="15">
        <v>0</v>
      </c>
      <c r="AH49" s="15">
        <v>0</v>
      </c>
      <c r="AI49" s="15">
        <v>0</v>
      </c>
      <c r="AJ49" s="15">
        <v>1</v>
      </c>
      <c r="AK49" s="15">
        <v>0</v>
      </c>
      <c r="AL49" s="15">
        <v>0</v>
      </c>
      <c r="AM49" s="42">
        <v>28</v>
      </c>
      <c r="AN49" s="42">
        <v>0</v>
      </c>
      <c r="AO49" s="42">
        <v>0</v>
      </c>
      <c r="AP49" s="42">
        <v>10</v>
      </c>
      <c r="AQ49" s="42">
        <v>2</v>
      </c>
      <c r="AR49" s="42">
        <v>0</v>
      </c>
      <c r="AS49" s="42">
        <v>0</v>
      </c>
      <c r="AT49" s="42">
        <v>0</v>
      </c>
      <c r="AU49" s="42">
        <v>0</v>
      </c>
      <c r="AV49" s="42">
        <v>4</v>
      </c>
      <c r="AW49" s="42">
        <v>0</v>
      </c>
      <c r="AX49" s="37">
        <v>1</v>
      </c>
    </row>
    <row r="50" spans="1:50" x14ac:dyDescent="0.25">
      <c r="A50" s="45" t="s">
        <v>169</v>
      </c>
      <c r="B50" s="45" t="s">
        <v>170</v>
      </c>
      <c r="C50" s="15">
        <v>2</v>
      </c>
      <c r="D50" s="15">
        <v>0</v>
      </c>
      <c r="E50" s="15">
        <v>0</v>
      </c>
      <c r="F50" s="15">
        <v>0</v>
      </c>
      <c r="G50" s="15">
        <v>2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1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42">
        <v>3</v>
      </c>
      <c r="AN50" s="42">
        <v>0</v>
      </c>
      <c r="AO50" s="42">
        <v>0</v>
      </c>
      <c r="AP50" s="42">
        <v>0</v>
      </c>
      <c r="AQ50" s="42">
        <v>2</v>
      </c>
      <c r="AR50" s="42">
        <v>0</v>
      </c>
      <c r="AS50" s="42">
        <v>0</v>
      </c>
      <c r="AT50" s="42">
        <v>0</v>
      </c>
      <c r="AU50" s="42">
        <v>0</v>
      </c>
      <c r="AV50" s="42">
        <v>0</v>
      </c>
      <c r="AW50" s="42">
        <v>0</v>
      </c>
      <c r="AX50" s="37">
        <v>0</v>
      </c>
    </row>
    <row r="51" spans="1:50" x14ac:dyDescent="0.25">
      <c r="A51" s="122" t="s">
        <v>171</v>
      </c>
      <c r="B51" s="122"/>
      <c r="C51" s="44">
        <v>1016</v>
      </c>
      <c r="D51" s="44">
        <v>38</v>
      </c>
      <c r="E51" s="44">
        <v>15</v>
      </c>
      <c r="F51" s="44">
        <v>272</v>
      </c>
      <c r="G51" s="44">
        <v>221</v>
      </c>
      <c r="H51" s="44">
        <v>97</v>
      </c>
      <c r="I51" s="44">
        <v>107</v>
      </c>
      <c r="J51" s="44">
        <v>1</v>
      </c>
      <c r="K51" s="44">
        <v>1</v>
      </c>
      <c r="L51" s="44">
        <v>36</v>
      </c>
      <c r="M51" s="44">
        <v>49</v>
      </c>
      <c r="N51" s="44">
        <v>196</v>
      </c>
      <c r="O51" s="44">
        <v>385</v>
      </c>
      <c r="P51" s="44">
        <v>14</v>
      </c>
      <c r="Q51" s="44">
        <v>6</v>
      </c>
      <c r="R51" s="44">
        <v>54</v>
      </c>
      <c r="S51" s="44">
        <v>38</v>
      </c>
      <c r="T51" s="44">
        <v>30</v>
      </c>
      <c r="U51" s="44">
        <v>35</v>
      </c>
      <c r="V51" s="44">
        <v>0</v>
      </c>
      <c r="W51" s="44">
        <v>0</v>
      </c>
      <c r="X51" s="44">
        <v>28</v>
      </c>
      <c r="Y51" s="44">
        <v>19</v>
      </c>
      <c r="Z51" s="44">
        <v>49</v>
      </c>
      <c r="AA51" s="44">
        <v>1348</v>
      </c>
      <c r="AB51" s="44">
        <v>5</v>
      </c>
      <c r="AC51" s="44">
        <v>3</v>
      </c>
      <c r="AD51" s="44">
        <v>309</v>
      </c>
      <c r="AE51" s="44">
        <v>219</v>
      </c>
      <c r="AF51" s="44">
        <v>113</v>
      </c>
      <c r="AG51" s="44">
        <v>123</v>
      </c>
      <c r="AH51" s="44">
        <v>0</v>
      </c>
      <c r="AI51" s="44">
        <v>0</v>
      </c>
      <c r="AJ51" s="44">
        <v>18</v>
      </c>
      <c r="AK51" s="44">
        <v>46</v>
      </c>
      <c r="AL51" s="44">
        <v>218</v>
      </c>
      <c r="AM51" s="44">
        <v>2749</v>
      </c>
      <c r="AN51" s="44">
        <v>57</v>
      </c>
      <c r="AO51" s="44">
        <v>24</v>
      </c>
      <c r="AP51" s="44">
        <v>635</v>
      </c>
      <c r="AQ51" s="44">
        <v>478</v>
      </c>
      <c r="AR51" s="44">
        <v>240</v>
      </c>
      <c r="AS51" s="44">
        <v>265</v>
      </c>
      <c r="AT51" s="44">
        <v>1</v>
      </c>
      <c r="AU51" s="44">
        <v>1</v>
      </c>
      <c r="AV51" s="44">
        <v>82</v>
      </c>
      <c r="AW51" s="44">
        <v>114</v>
      </c>
      <c r="AX51" s="44">
        <v>463</v>
      </c>
    </row>
    <row r="52" spans="1:50" x14ac:dyDescent="0.25">
      <c r="A52" s="45" t="s">
        <v>172</v>
      </c>
      <c r="B52" s="45" t="s">
        <v>173</v>
      </c>
      <c r="C52" s="15">
        <v>564</v>
      </c>
      <c r="D52" s="15">
        <v>23</v>
      </c>
      <c r="E52" s="15">
        <v>7</v>
      </c>
      <c r="F52" s="15">
        <v>93</v>
      </c>
      <c r="G52" s="15">
        <v>69</v>
      </c>
      <c r="H52" s="15">
        <v>46</v>
      </c>
      <c r="I52" s="15">
        <v>42</v>
      </c>
      <c r="J52" s="15">
        <v>1</v>
      </c>
      <c r="K52" s="15">
        <v>1</v>
      </c>
      <c r="L52" s="15">
        <v>2</v>
      </c>
      <c r="M52" s="15">
        <v>29</v>
      </c>
      <c r="N52" s="15">
        <v>35</v>
      </c>
      <c r="O52" s="15">
        <v>213</v>
      </c>
      <c r="P52" s="15">
        <v>10</v>
      </c>
      <c r="Q52" s="15">
        <v>4</v>
      </c>
      <c r="R52" s="15">
        <v>14</v>
      </c>
      <c r="S52" s="15">
        <v>14</v>
      </c>
      <c r="T52" s="15">
        <v>14</v>
      </c>
      <c r="U52" s="15">
        <v>11</v>
      </c>
      <c r="V52" s="15">
        <v>0</v>
      </c>
      <c r="W52" s="15">
        <v>0</v>
      </c>
      <c r="X52" s="15">
        <v>12</v>
      </c>
      <c r="Y52" s="15">
        <v>18</v>
      </c>
      <c r="Z52" s="15">
        <v>16</v>
      </c>
      <c r="AA52" s="15">
        <v>827</v>
      </c>
      <c r="AB52" s="15">
        <v>0</v>
      </c>
      <c r="AC52" s="15">
        <v>0</v>
      </c>
      <c r="AD52" s="15">
        <v>111</v>
      </c>
      <c r="AE52" s="15">
        <v>78</v>
      </c>
      <c r="AF52" s="15">
        <v>68</v>
      </c>
      <c r="AG52" s="15">
        <v>53</v>
      </c>
      <c r="AH52" s="15">
        <v>0</v>
      </c>
      <c r="AI52" s="15">
        <v>0</v>
      </c>
      <c r="AJ52" s="15">
        <v>7</v>
      </c>
      <c r="AK52" s="15">
        <v>28</v>
      </c>
      <c r="AL52" s="15">
        <v>38</v>
      </c>
      <c r="AM52" s="42">
        <v>1604</v>
      </c>
      <c r="AN52" s="42">
        <v>33</v>
      </c>
      <c r="AO52" s="42">
        <v>11</v>
      </c>
      <c r="AP52" s="42">
        <v>218</v>
      </c>
      <c r="AQ52" s="42">
        <v>161</v>
      </c>
      <c r="AR52" s="42">
        <v>128</v>
      </c>
      <c r="AS52" s="42">
        <v>106</v>
      </c>
      <c r="AT52" s="42">
        <v>1</v>
      </c>
      <c r="AU52" s="42">
        <v>1</v>
      </c>
      <c r="AV52" s="42">
        <v>21</v>
      </c>
      <c r="AW52" s="42">
        <v>75</v>
      </c>
      <c r="AX52" s="37">
        <v>89</v>
      </c>
    </row>
    <row r="53" spans="1:50" x14ac:dyDescent="0.25">
      <c r="A53" s="45" t="s">
        <v>174</v>
      </c>
      <c r="B53" s="45" t="s">
        <v>175</v>
      </c>
      <c r="C53" s="15">
        <v>8</v>
      </c>
      <c r="D53" s="15">
        <v>2</v>
      </c>
      <c r="E53" s="15">
        <v>0</v>
      </c>
      <c r="F53" s="15">
        <v>0</v>
      </c>
      <c r="G53" s="15">
        <v>1</v>
      </c>
      <c r="H53" s="15">
        <v>2</v>
      </c>
      <c r="I53" s="15">
        <v>6</v>
      </c>
      <c r="J53" s="15">
        <v>0</v>
      </c>
      <c r="K53" s="15">
        <v>0</v>
      </c>
      <c r="L53" s="15">
        <v>0</v>
      </c>
      <c r="M53" s="15">
        <v>3</v>
      </c>
      <c r="N53" s="15">
        <v>3</v>
      </c>
      <c r="O53" s="15">
        <v>3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4</v>
      </c>
      <c r="V53" s="15">
        <v>0</v>
      </c>
      <c r="W53" s="15">
        <v>0</v>
      </c>
      <c r="X53" s="15">
        <v>1</v>
      </c>
      <c r="Y53" s="15">
        <v>0</v>
      </c>
      <c r="Z53" s="15">
        <v>1</v>
      </c>
      <c r="AA53" s="15">
        <v>8</v>
      </c>
      <c r="AB53" s="15">
        <v>0</v>
      </c>
      <c r="AC53" s="15">
        <v>0</v>
      </c>
      <c r="AD53" s="15">
        <v>0</v>
      </c>
      <c r="AE53" s="15">
        <v>1</v>
      </c>
      <c r="AF53" s="15">
        <v>1</v>
      </c>
      <c r="AG53" s="15">
        <v>4</v>
      </c>
      <c r="AH53" s="15">
        <v>0</v>
      </c>
      <c r="AI53" s="15">
        <v>0</v>
      </c>
      <c r="AJ53" s="15">
        <v>0</v>
      </c>
      <c r="AK53" s="15">
        <v>0</v>
      </c>
      <c r="AL53" s="15">
        <v>2</v>
      </c>
      <c r="AM53" s="42">
        <v>19</v>
      </c>
      <c r="AN53" s="42">
        <v>2</v>
      </c>
      <c r="AO53" s="42">
        <v>0</v>
      </c>
      <c r="AP53" s="42">
        <v>0</v>
      </c>
      <c r="AQ53" s="42">
        <v>2</v>
      </c>
      <c r="AR53" s="42">
        <v>3</v>
      </c>
      <c r="AS53" s="42">
        <v>14</v>
      </c>
      <c r="AT53" s="42">
        <v>0</v>
      </c>
      <c r="AU53" s="42">
        <v>0</v>
      </c>
      <c r="AV53" s="42">
        <v>1</v>
      </c>
      <c r="AW53" s="42">
        <v>3</v>
      </c>
      <c r="AX53" s="37">
        <v>6</v>
      </c>
    </row>
    <row r="54" spans="1:50" x14ac:dyDescent="0.25">
      <c r="A54" s="45" t="s">
        <v>176</v>
      </c>
      <c r="B54" s="45" t="s">
        <v>177</v>
      </c>
      <c r="C54" s="15">
        <v>104</v>
      </c>
      <c r="D54" s="15">
        <v>4</v>
      </c>
      <c r="E54" s="15">
        <v>0</v>
      </c>
      <c r="F54" s="15">
        <v>59</v>
      </c>
      <c r="G54" s="15">
        <v>36</v>
      </c>
      <c r="H54" s="15">
        <v>17</v>
      </c>
      <c r="I54" s="15">
        <v>10</v>
      </c>
      <c r="J54" s="15">
        <v>0</v>
      </c>
      <c r="K54" s="15">
        <v>0</v>
      </c>
      <c r="L54" s="15">
        <v>26</v>
      </c>
      <c r="M54" s="15">
        <v>5</v>
      </c>
      <c r="N54" s="15">
        <v>39</v>
      </c>
      <c r="O54" s="15">
        <v>32</v>
      </c>
      <c r="P54" s="15">
        <v>2</v>
      </c>
      <c r="Q54" s="15">
        <v>1</v>
      </c>
      <c r="R54" s="15">
        <v>14</v>
      </c>
      <c r="S54" s="15">
        <v>7</v>
      </c>
      <c r="T54" s="15">
        <v>3</v>
      </c>
      <c r="U54" s="15">
        <v>4</v>
      </c>
      <c r="V54" s="15">
        <v>0</v>
      </c>
      <c r="W54" s="15">
        <v>0</v>
      </c>
      <c r="X54" s="15">
        <v>4</v>
      </c>
      <c r="Y54" s="15">
        <v>0</v>
      </c>
      <c r="Z54" s="15">
        <v>10</v>
      </c>
      <c r="AA54" s="15">
        <v>162</v>
      </c>
      <c r="AB54" s="15">
        <v>2</v>
      </c>
      <c r="AC54" s="15">
        <v>2</v>
      </c>
      <c r="AD54" s="15">
        <v>91</v>
      </c>
      <c r="AE54" s="15">
        <v>55</v>
      </c>
      <c r="AF54" s="15">
        <v>20</v>
      </c>
      <c r="AG54" s="15">
        <v>20</v>
      </c>
      <c r="AH54" s="15">
        <v>0</v>
      </c>
      <c r="AI54" s="15">
        <v>0</v>
      </c>
      <c r="AJ54" s="15">
        <v>1</v>
      </c>
      <c r="AK54" s="15">
        <v>1</v>
      </c>
      <c r="AL54" s="15">
        <v>80</v>
      </c>
      <c r="AM54" s="42">
        <v>298</v>
      </c>
      <c r="AN54" s="42">
        <v>8</v>
      </c>
      <c r="AO54" s="42">
        <v>3</v>
      </c>
      <c r="AP54" s="42">
        <v>164</v>
      </c>
      <c r="AQ54" s="42">
        <v>98</v>
      </c>
      <c r="AR54" s="42">
        <v>40</v>
      </c>
      <c r="AS54" s="42">
        <v>34</v>
      </c>
      <c r="AT54" s="42">
        <v>0</v>
      </c>
      <c r="AU54" s="42">
        <v>0</v>
      </c>
      <c r="AV54" s="42">
        <v>31</v>
      </c>
      <c r="AW54" s="42">
        <v>6</v>
      </c>
      <c r="AX54" s="37">
        <v>129</v>
      </c>
    </row>
    <row r="55" spans="1:50" x14ac:dyDescent="0.25">
      <c r="A55" s="45" t="s">
        <v>178</v>
      </c>
      <c r="B55" s="45" t="s">
        <v>179</v>
      </c>
      <c r="C55" s="15">
        <v>6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9</v>
      </c>
      <c r="J55" s="15">
        <v>0</v>
      </c>
      <c r="K55" s="15">
        <v>0</v>
      </c>
      <c r="L55" s="15">
        <v>0</v>
      </c>
      <c r="M55" s="15">
        <v>0</v>
      </c>
      <c r="N55" s="15">
        <v>4</v>
      </c>
      <c r="O55" s="15">
        <v>1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1</v>
      </c>
      <c r="V55" s="15">
        <v>0</v>
      </c>
      <c r="W55" s="15">
        <v>0</v>
      </c>
      <c r="X55" s="15">
        <v>0</v>
      </c>
      <c r="Y55" s="15">
        <v>0</v>
      </c>
      <c r="Z55" s="15">
        <v>1</v>
      </c>
      <c r="AA55" s="15">
        <v>7</v>
      </c>
      <c r="AB55" s="15">
        <v>0</v>
      </c>
      <c r="AC55" s="15">
        <v>0</v>
      </c>
      <c r="AD55" s="15">
        <v>2</v>
      </c>
      <c r="AE55" s="15">
        <v>0</v>
      </c>
      <c r="AF55" s="15">
        <v>2</v>
      </c>
      <c r="AG55" s="15">
        <v>6</v>
      </c>
      <c r="AH55" s="15">
        <v>0</v>
      </c>
      <c r="AI55" s="15">
        <v>0</v>
      </c>
      <c r="AJ55" s="15">
        <v>1</v>
      </c>
      <c r="AK55" s="15">
        <v>2</v>
      </c>
      <c r="AL55" s="15">
        <v>5</v>
      </c>
      <c r="AM55" s="42">
        <v>14</v>
      </c>
      <c r="AN55" s="42">
        <v>0</v>
      </c>
      <c r="AO55" s="42">
        <v>0</v>
      </c>
      <c r="AP55" s="42">
        <v>2</v>
      </c>
      <c r="AQ55" s="42">
        <v>0</v>
      </c>
      <c r="AR55" s="42">
        <v>3</v>
      </c>
      <c r="AS55" s="42">
        <v>16</v>
      </c>
      <c r="AT55" s="42">
        <v>0</v>
      </c>
      <c r="AU55" s="42">
        <v>0</v>
      </c>
      <c r="AV55" s="42">
        <v>1</v>
      </c>
      <c r="AW55" s="42">
        <v>2</v>
      </c>
      <c r="AX55" s="37">
        <v>10</v>
      </c>
    </row>
    <row r="56" spans="1:50" x14ac:dyDescent="0.25">
      <c r="A56" s="45" t="s">
        <v>180</v>
      </c>
      <c r="B56" s="45" t="s">
        <v>181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1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3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42">
        <v>4</v>
      </c>
      <c r="AN56" s="42">
        <v>0</v>
      </c>
      <c r="AO56" s="42">
        <v>0</v>
      </c>
      <c r="AP56" s="42">
        <v>0</v>
      </c>
      <c r="AQ56" s="42">
        <v>0</v>
      </c>
      <c r="AR56" s="42">
        <v>2</v>
      </c>
      <c r="AS56" s="42">
        <v>0</v>
      </c>
      <c r="AT56" s="42">
        <v>0</v>
      </c>
      <c r="AU56" s="42">
        <v>0</v>
      </c>
      <c r="AV56" s="42">
        <v>0</v>
      </c>
      <c r="AW56" s="42">
        <v>0</v>
      </c>
      <c r="AX56" s="37">
        <v>0</v>
      </c>
    </row>
    <row r="57" spans="1:50" x14ac:dyDescent="0.25">
      <c r="A57" s="45" t="s">
        <v>182</v>
      </c>
      <c r="B57" s="45" t="s">
        <v>183</v>
      </c>
      <c r="C57" s="15">
        <v>27</v>
      </c>
      <c r="D57" s="15">
        <v>0</v>
      </c>
      <c r="E57" s="15">
        <v>0</v>
      </c>
      <c r="F57" s="15">
        <v>12</v>
      </c>
      <c r="G57" s="15">
        <v>2</v>
      </c>
      <c r="H57" s="15">
        <v>0</v>
      </c>
      <c r="I57" s="15">
        <v>1</v>
      </c>
      <c r="J57" s="15">
        <v>0</v>
      </c>
      <c r="K57" s="15">
        <v>0</v>
      </c>
      <c r="L57" s="15">
        <v>1</v>
      </c>
      <c r="M57" s="15">
        <v>1</v>
      </c>
      <c r="N57" s="15">
        <v>0</v>
      </c>
      <c r="O57" s="15">
        <v>9</v>
      </c>
      <c r="P57" s="15">
        <v>0</v>
      </c>
      <c r="Q57" s="15">
        <v>0</v>
      </c>
      <c r="R57" s="15">
        <v>3</v>
      </c>
      <c r="S57" s="15">
        <v>0</v>
      </c>
      <c r="T57" s="15">
        <v>2</v>
      </c>
      <c r="U57" s="15">
        <v>0</v>
      </c>
      <c r="V57" s="15">
        <v>0</v>
      </c>
      <c r="W57" s="15">
        <v>0</v>
      </c>
      <c r="X57" s="15">
        <v>1</v>
      </c>
      <c r="Y57" s="15">
        <v>0</v>
      </c>
      <c r="Z57" s="15">
        <v>0</v>
      </c>
      <c r="AA57" s="15">
        <v>34</v>
      </c>
      <c r="AB57" s="15">
        <v>1</v>
      </c>
      <c r="AC57" s="15">
        <v>0</v>
      </c>
      <c r="AD57" s="15">
        <v>4</v>
      </c>
      <c r="AE57" s="15">
        <v>5</v>
      </c>
      <c r="AF57" s="15">
        <v>0</v>
      </c>
      <c r="AG57" s="15">
        <v>0</v>
      </c>
      <c r="AH57" s="15">
        <v>0</v>
      </c>
      <c r="AI57" s="15">
        <v>0</v>
      </c>
      <c r="AJ57" s="15">
        <v>2</v>
      </c>
      <c r="AK57" s="15">
        <v>0</v>
      </c>
      <c r="AL57" s="15">
        <v>2</v>
      </c>
      <c r="AM57" s="42">
        <v>70</v>
      </c>
      <c r="AN57" s="42">
        <v>1</v>
      </c>
      <c r="AO57" s="42">
        <v>0</v>
      </c>
      <c r="AP57" s="42">
        <v>19</v>
      </c>
      <c r="AQ57" s="42">
        <v>7</v>
      </c>
      <c r="AR57" s="42">
        <v>2</v>
      </c>
      <c r="AS57" s="42">
        <v>1</v>
      </c>
      <c r="AT57" s="42">
        <v>0</v>
      </c>
      <c r="AU57" s="42">
        <v>0</v>
      </c>
      <c r="AV57" s="42">
        <v>4</v>
      </c>
      <c r="AW57" s="42">
        <v>1</v>
      </c>
      <c r="AX57" s="37">
        <v>2</v>
      </c>
    </row>
    <row r="58" spans="1:50" x14ac:dyDescent="0.25">
      <c r="A58" s="45" t="s">
        <v>184</v>
      </c>
      <c r="B58" s="45" t="s">
        <v>185</v>
      </c>
      <c r="C58" s="15">
        <v>22</v>
      </c>
      <c r="D58" s="15">
        <v>9</v>
      </c>
      <c r="E58" s="15">
        <v>8</v>
      </c>
      <c r="F58" s="15">
        <v>18</v>
      </c>
      <c r="G58" s="15">
        <v>26</v>
      </c>
      <c r="H58" s="15">
        <v>0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21</v>
      </c>
      <c r="O58" s="15">
        <v>7</v>
      </c>
      <c r="P58" s="15">
        <v>1</v>
      </c>
      <c r="Q58" s="15">
        <v>1</v>
      </c>
      <c r="R58" s="15">
        <v>1</v>
      </c>
      <c r="S58" s="15">
        <v>1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7</v>
      </c>
      <c r="AA58" s="15">
        <v>39</v>
      </c>
      <c r="AB58" s="15">
        <v>2</v>
      </c>
      <c r="AC58" s="15">
        <v>1</v>
      </c>
      <c r="AD58" s="15">
        <v>13</v>
      </c>
      <c r="AE58" s="15">
        <v>11</v>
      </c>
      <c r="AF58" s="15">
        <v>1</v>
      </c>
      <c r="AG58" s="15">
        <v>2</v>
      </c>
      <c r="AH58" s="15">
        <v>0</v>
      </c>
      <c r="AI58" s="15">
        <v>0</v>
      </c>
      <c r="AJ58" s="15">
        <v>0</v>
      </c>
      <c r="AK58" s="15">
        <v>0</v>
      </c>
      <c r="AL58" s="15">
        <v>15</v>
      </c>
      <c r="AM58" s="42">
        <v>68</v>
      </c>
      <c r="AN58" s="42">
        <v>12</v>
      </c>
      <c r="AO58" s="42">
        <v>10</v>
      </c>
      <c r="AP58" s="42">
        <v>32</v>
      </c>
      <c r="AQ58" s="42">
        <v>38</v>
      </c>
      <c r="AR58" s="42">
        <v>1</v>
      </c>
      <c r="AS58" s="42">
        <v>3</v>
      </c>
      <c r="AT58" s="42">
        <v>0</v>
      </c>
      <c r="AU58" s="42">
        <v>0</v>
      </c>
      <c r="AV58" s="42">
        <v>0</v>
      </c>
      <c r="AW58" s="42">
        <v>0</v>
      </c>
      <c r="AX58" s="37">
        <v>43</v>
      </c>
    </row>
    <row r="59" spans="1:50" ht="22.5" x14ac:dyDescent="0.25">
      <c r="A59" s="45" t="s">
        <v>186</v>
      </c>
      <c r="B59" s="45" t="s">
        <v>187</v>
      </c>
      <c r="C59" s="15">
        <v>1</v>
      </c>
      <c r="D59" s="15">
        <v>0</v>
      </c>
      <c r="E59" s="15">
        <v>0</v>
      </c>
      <c r="F59" s="15">
        <v>1</v>
      </c>
      <c r="G59" s="15">
        <v>4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2</v>
      </c>
      <c r="O59" s="15">
        <v>4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5</v>
      </c>
      <c r="AB59" s="15">
        <v>0</v>
      </c>
      <c r="AC59" s="15">
        <v>0</v>
      </c>
      <c r="AD59" s="15">
        <v>2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1</v>
      </c>
      <c r="AL59" s="15">
        <v>2</v>
      </c>
      <c r="AM59" s="42">
        <v>10</v>
      </c>
      <c r="AN59" s="42">
        <v>0</v>
      </c>
      <c r="AO59" s="42">
        <v>0</v>
      </c>
      <c r="AP59" s="42">
        <v>3</v>
      </c>
      <c r="AQ59" s="42">
        <v>4</v>
      </c>
      <c r="AR59" s="42">
        <v>0</v>
      </c>
      <c r="AS59" s="42">
        <v>1</v>
      </c>
      <c r="AT59" s="42">
        <v>0</v>
      </c>
      <c r="AU59" s="42">
        <v>0</v>
      </c>
      <c r="AV59" s="42">
        <v>0</v>
      </c>
      <c r="AW59" s="42">
        <v>1</v>
      </c>
      <c r="AX59" s="37">
        <v>4</v>
      </c>
    </row>
    <row r="60" spans="1:50" ht="22.5" x14ac:dyDescent="0.25">
      <c r="A60" s="45" t="s">
        <v>188</v>
      </c>
      <c r="B60" s="45" t="s">
        <v>189</v>
      </c>
      <c r="C60" s="15">
        <v>4</v>
      </c>
      <c r="D60" s="15">
        <v>0</v>
      </c>
      <c r="E60" s="15">
        <v>0</v>
      </c>
      <c r="F60" s="15">
        <v>2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1</v>
      </c>
      <c r="M60" s="15">
        <v>0</v>
      </c>
      <c r="N60" s="15">
        <v>8</v>
      </c>
      <c r="O60" s="15">
        <v>12</v>
      </c>
      <c r="P60" s="15">
        <v>0</v>
      </c>
      <c r="Q60" s="15">
        <v>0</v>
      </c>
      <c r="R60" s="15">
        <v>1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5</v>
      </c>
      <c r="AB60" s="15">
        <v>0</v>
      </c>
      <c r="AC60" s="15">
        <v>0</v>
      </c>
      <c r="AD60" s="15">
        <v>3</v>
      </c>
      <c r="AE60" s="15">
        <v>1</v>
      </c>
      <c r="AF60" s="15">
        <v>0</v>
      </c>
      <c r="AG60" s="15">
        <v>0</v>
      </c>
      <c r="AH60" s="15">
        <v>0</v>
      </c>
      <c r="AI60" s="15">
        <v>0</v>
      </c>
      <c r="AJ60" s="15">
        <v>1</v>
      </c>
      <c r="AK60" s="15">
        <v>0</v>
      </c>
      <c r="AL60" s="15">
        <v>1</v>
      </c>
      <c r="AM60" s="42">
        <v>21</v>
      </c>
      <c r="AN60" s="42">
        <v>0</v>
      </c>
      <c r="AO60" s="42">
        <v>0</v>
      </c>
      <c r="AP60" s="42">
        <v>6</v>
      </c>
      <c r="AQ60" s="42">
        <v>2</v>
      </c>
      <c r="AR60" s="42">
        <v>0</v>
      </c>
      <c r="AS60" s="42">
        <v>0</v>
      </c>
      <c r="AT60" s="42">
        <v>0</v>
      </c>
      <c r="AU60" s="42">
        <v>0</v>
      </c>
      <c r="AV60" s="42">
        <v>2</v>
      </c>
      <c r="AW60" s="42">
        <v>0</v>
      </c>
      <c r="AX60" s="37">
        <v>9</v>
      </c>
    </row>
    <row r="61" spans="1:50" ht="22.5" x14ac:dyDescent="0.25">
      <c r="A61" s="45" t="s">
        <v>190</v>
      </c>
      <c r="B61" s="45" t="s">
        <v>191</v>
      </c>
      <c r="C61" s="15">
        <v>7</v>
      </c>
      <c r="D61" s="15">
        <v>0</v>
      </c>
      <c r="E61" s="15">
        <v>0</v>
      </c>
      <c r="F61" s="15">
        <v>2</v>
      </c>
      <c r="G61" s="15">
        <v>3</v>
      </c>
      <c r="H61" s="15">
        <v>1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1</v>
      </c>
      <c r="O61" s="15">
        <v>5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3</v>
      </c>
      <c r="AB61" s="15">
        <v>0</v>
      </c>
      <c r="AC61" s="15">
        <v>0</v>
      </c>
      <c r="AD61" s="15">
        <v>4</v>
      </c>
      <c r="AE61" s="15">
        <v>5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2</v>
      </c>
      <c r="AM61" s="42">
        <v>15</v>
      </c>
      <c r="AN61" s="42">
        <v>0</v>
      </c>
      <c r="AO61" s="42">
        <v>0</v>
      </c>
      <c r="AP61" s="42">
        <v>6</v>
      </c>
      <c r="AQ61" s="42">
        <v>8</v>
      </c>
      <c r="AR61" s="42">
        <v>1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37">
        <v>3</v>
      </c>
    </row>
    <row r="62" spans="1:50" ht="22.5" x14ac:dyDescent="0.25">
      <c r="A62" s="45" t="s">
        <v>192</v>
      </c>
      <c r="B62" s="45" t="s">
        <v>193</v>
      </c>
      <c r="C62" s="15">
        <v>13</v>
      </c>
      <c r="D62" s="15">
        <v>0</v>
      </c>
      <c r="E62" s="15">
        <v>0</v>
      </c>
      <c r="F62" s="15">
        <v>8</v>
      </c>
      <c r="G62" s="15">
        <v>9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7</v>
      </c>
      <c r="O62" s="15">
        <v>10</v>
      </c>
      <c r="P62" s="15">
        <v>1</v>
      </c>
      <c r="Q62" s="15">
        <v>0</v>
      </c>
      <c r="R62" s="15">
        <v>1</v>
      </c>
      <c r="S62" s="15">
        <v>3</v>
      </c>
      <c r="T62" s="15">
        <v>0</v>
      </c>
      <c r="U62" s="15">
        <v>1</v>
      </c>
      <c r="V62" s="15">
        <v>0</v>
      </c>
      <c r="W62" s="15">
        <v>0</v>
      </c>
      <c r="X62" s="15">
        <v>5</v>
      </c>
      <c r="Y62" s="15">
        <v>0</v>
      </c>
      <c r="Z62" s="15">
        <v>5</v>
      </c>
      <c r="AA62" s="15">
        <v>24</v>
      </c>
      <c r="AB62" s="15">
        <v>0</v>
      </c>
      <c r="AC62" s="15">
        <v>0</v>
      </c>
      <c r="AD62" s="15">
        <v>16</v>
      </c>
      <c r="AE62" s="15">
        <v>15</v>
      </c>
      <c r="AF62" s="15">
        <v>0</v>
      </c>
      <c r="AG62" s="15">
        <v>1</v>
      </c>
      <c r="AH62" s="15">
        <v>0</v>
      </c>
      <c r="AI62" s="15">
        <v>0</v>
      </c>
      <c r="AJ62" s="15">
        <v>0</v>
      </c>
      <c r="AK62" s="15">
        <v>1</v>
      </c>
      <c r="AL62" s="15">
        <v>14</v>
      </c>
      <c r="AM62" s="42">
        <v>47</v>
      </c>
      <c r="AN62" s="42">
        <v>1</v>
      </c>
      <c r="AO62" s="42">
        <v>0</v>
      </c>
      <c r="AP62" s="42">
        <v>25</v>
      </c>
      <c r="AQ62" s="42">
        <v>27</v>
      </c>
      <c r="AR62" s="42">
        <v>0</v>
      </c>
      <c r="AS62" s="42">
        <v>2</v>
      </c>
      <c r="AT62" s="42">
        <v>0</v>
      </c>
      <c r="AU62" s="42">
        <v>0</v>
      </c>
      <c r="AV62" s="42">
        <v>5</v>
      </c>
      <c r="AW62" s="42">
        <v>1</v>
      </c>
      <c r="AX62" s="37">
        <v>26</v>
      </c>
    </row>
    <row r="63" spans="1:50" x14ac:dyDescent="0.25">
      <c r="A63" s="45" t="s">
        <v>194</v>
      </c>
      <c r="B63" s="45" t="s">
        <v>195</v>
      </c>
      <c r="C63" s="15">
        <v>29</v>
      </c>
      <c r="D63" s="15">
        <v>0</v>
      </c>
      <c r="E63" s="15">
        <v>0</v>
      </c>
      <c r="F63" s="15">
        <v>14</v>
      </c>
      <c r="G63" s="15">
        <v>15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3</v>
      </c>
      <c r="N63" s="15">
        <v>18</v>
      </c>
      <c r="O63" s="15">
        <v>4</v>
      </c>
      <c r="P63" s="15">
        <v>0</v>
      </c>
      <c r="Q63" s="15">
        <v>0</v>
      </c>
      <c r="R63" s="15">
        <v>3</v>
      </c>
      <c r="S63" s="15">
        <v>2</v>
      </c>
      <c r="T63" s="15">
        <v>0</v>
      </c>
      <c r="U63" s="15">
        <v>1</v>
      </c>
      <c r="V63" s="15">
        <v>0</v>
      </c>
      <c r="W63" s="15">
        <v>0</v>
      </c>
      <c r="X63" s="15">
        <v>0</v>
      </c>
      <c r="Y63" s="15">
        <v>0</v>
      </c>
      <c r="Z63" s="15">
        <v>1</v>
      </c>
      <c r="AA63" s="15">
        <v>5</v>
      </c>
      <c r="AB63" s="15">
        <v>0</v>
      </c>
      <c r="AC63" s="15">
        <v>0</v>
      </c>
      <c r="AD63" s="15">
        <v>2</v>
      </c>
      <c r="AE63" s="15">
        <v>4</v>
      </c>
      <c r="AF63" s="15">
        <v>0</v>
      </c>
      <c r="AG63" s="15">
        <v>3</v>
      </c>
      <c r="AH63" s="15">
        <v>0</v>
      </c>
      <c r="AI63" s="15">
        <v>0</v>
      </c>
      <c r="AJ63" s="15">
        <v>0</v>
      </c>
      <c r="AK63" s="15">
        <v>0</v>
      </c>
      <c r="AL63" s="15">
        <v>13</v>
      </c>
      <c r="AM63" s="42">
        <v>38</v>
      </c>
      <c r="AN63" s="42">
        <v>0</v>
      </c>
      <c r="AO63" s="42">
        <v>0</v>
      </c>
      <c r="AP63" s="42">
        <v>19</v>
      </c>
      <c r="AQ63" s="42">
        <v>21</v>
      </c>
      <c r="AR63" s="42">
        <v>0</v>
      </c>
      <c r="AS63" s="42">
        <v>4</v>
      </c>
      <c r="AT63" s="42">
        <v>0</v>
      </c>
      <c r="AU63" s="42">
        <v>0</v>
      </c>
      <c r="AV63" s="42">
        <v>0</v>
      </c>
      <c r="AW63" s="42">
        <v>3</v>
      </c>
      <c r="AX63" s="37">
        <v>32</v>
      </c>
    </row>
    <row r="64" spans="1:50" x14ac:dyDescent="0.25">
      <c r="A64" s="45" t="s">
        <v>196</v>
      </c>
      <c r="B64" s="45" t="s">
        <v>197</v>
      </c>
      <c r="C64" s="15">
        <v>95</v>
      </c>
      <c r="D64" s="15">
        <v>0</v>
      </c>
      <c r="E64" s="15">
        <v>0</v>
      </c>
      <c r="F64" s="15">
        <v>43</v>
      </c>
      <c r="G64" s="15">
        <v>38</v>
      </c>
      <c r="H64" s="15">
        <v>16</v>
      </c>
      <c r="I64" s="15">
        <v>19</v>
      </c>
      <c r="J64" s="15">
        <v>0</v>
      </c>
      <c r="K64" s="15">
        <v>0</v>
      </c>
      <c r="L64" s="15">
        <v>4</v>
      </c>
      <c r="M64" s="15">
        <v>3</v>
      </c>
      <c r="N64" s="15">
        <v>34</v>
      </c>
      <c r="O64" s="15">
        <v>40</v>
      </c>
      <c r="P64" s="15">
        <v>0</v>
      </c>
      <c r="Q64" s="15">
        <v>0</v>
      </c>
      <c r="R64" s="15">
        <v>10</v>
      </c>
      <c r="S64" s="15">
        <v>5</v>
      </c>
      <c r="T64" s="15">
        <v>3</v>
      </c>
      <c r="U64" s="15">
        <v>9</v>
      </c>
      <c r="V64" s="15">
        <v>0</v>
      </c>
      <c r="W64" s="15">
        <v>0</v>
      </c>
      <c r="X64" s="15">
        <v>0</v>
      </c>
      <c r="Y64" s="15">
        <v>0</v>
      </c>
      <c r="Z64" s="15">
        <v>4</v>
      </c>
      <c r="AA64" s="15">
        <v>116</v>
      </c>
      <c r="AB64" s="15">
        <v>0</v>
      </c>
      <c r="AC64" s="15">
        <v>0</v>
      </c>
      <c r="AD64" s="15">
        <v>40</v>
      </c>
      <c r="AE64" s="15">
        <v>29</v>
      </c>
      <c r="AF64" s="15">
        <v>9</v>
      </c>
      <c r="AG64" s="15">
        <v>18</v>
      </c>
      <c r="AH64" s="15">
        <v>0</v>
      </c>
      <c r="AI64" s="15">
        <v>0</v>
      </c>
      <c r="AJ64" s="15">
        <v>5</v>
      </c>
      <c r="AK64" s="15">
        <v>3</v>
      </c>
      <c r="AL64" s="15">
        <v>26</v>
      </c>
      <c r="AM64" s="42">
        <v>251</v>
      </c>
      <c r="AN64" s="42">
        <v>0</v>
      </c>
      <c r="AO64" s="42">
        <v>0</v>
      </c>
      <c r="AP64" s="42">
        <v>93</v>
      </c>
      <c r="AQ64" s="42">
        <v>72</v>
      </c>
      <c r="AR64" s="42">
        <v>28</v>
      </c>
      <c r="AS64" s="42">
        <v>46</v>
      </c>
      <c r="AT64" s="42">
        <v>0</v>
      </c>
      <c r="AU64" s="42">
        <v>0</v>
      </c>
      <c r="AV64" s="42">
        <v>9</v>
      </c>
      <c r="AW64" s="42">
        <v>6</v>
      </c>
      <c r="AX64" s="37">
        <v>64</v>
      </c>
    </row>
    <row r="65" spans="1:50" ht="22.5" x14ac:dyDescent="0.25">
      <c r="A65" s="45" t="s">
        <v>198</v>
      </c>
      <c r="B65" s="45" t="s">
        <v>199</v>
      </c>
      <c r="C65" s="15">
        <v>110</v>
      </c>
      <c r="D65" s="15">
        <v>0</v>
      </c>
      <c r="E65" s="15">
        <v>0</v>
      </c>
      <c r="F65" s="15">
        <v>19</v>
      </c>
      <c r="G65" s="15">
        <v>15</v>
      </c>
      <c r="H65" s="15">
        <v>10</v>
      </c>
      <c r="I65" s="15">
        <v>15</v>
      </c>
      <c r="J65" s="15">
        <v>0</v>
      </c>
      <c r="K65" s="15">
        <v>0</v>
      </c>
      <c r="L65" s="15">
        <v>2</v>
      </c>
      <c r="M65" s="15">
        <v>2</v>
      </c>
      <c r="N65" s="15">
        <v>16</v>
      </c>
      <c r="O65" s="15">
        <v>40</v>
      </c>
      <c r="P65" s="15">
        <v>0</v>
      </c>
      <c r="Q65" s="15">
        <v>0</v>
      </c>
      <c r="R65" s="15">
        <v>4</v>
      </c>
      <c r="S65" s="15">
        <v>5</v>
      </c>
      <c r="T65" s="15">
        <v>6</v>
      </c>
      <c r="U65" s="15">
        <v>4</v>
      </c>
      <c r="V65" s="15">
        <v>0</v>
      </c>
      <c r="W65" s="15">
        <v>0</v>
      </c>
      <c r="X65" s="15">
        <v>4</v>
      </c>
      <c r="Y65" s="15">
        <v>1</v>
      </c>
      <c r="Z65" s="15">
        <v>3</v>
      </c>
      <c r="AA65" s="15">
        <v>90</v>
      </c>
      <c r="AB65" s="15">
        <v>0</v>
      </c>
      <c r="AC65" s="15">
        <v>0</v>
      </c>
      <c r="AD65" s="15">
        <v>18</v>
      </c>
      <c r="AE65" s="15">
        <v>13</v>
      </c>
      <c r="AF65" s="15">
        <v>9</v>
      </c>
      <c r="AG65" s="15">
        <v>11</v>
      </c>
      <c r="AH65" s="15">
        <v>0</v>
      </c>
      <c r="AI65" s="15">
        <v>0</v>
      </c>
      <c r="AJ65" s="15">
        <v>1</v>
      </c>
      <c r="AK65" s="15">
        <v>7</v>
      </c>
      <c r="AL65" s="15">
        <v>14</v>
      </c>
      <c r="AM65" s="42">
        <v>240</v>
      </c>
      <c r="AN65" s="42">
        <v>0</v>
      </c>
      <c r="AO65" s="42">
        <v>0</v>
      </c>
      <c r="AP65" s="42">
        <v>41</v>
      </c>
      <c r="AQ65" s="42">
        <v>33</v>
      </c>
      <c r="AR65" s="42">
        <v>25</v>
      </c>
      <c r="AS65" s="42">
        <v>30</v>
      </c>
      <c r="AT65" s="42">
        <v>0</v>
      </c>
      <c r="AU65" s="42">
        <v>0</v>
      </c>
      <c r="AV65" s="42">
        <v>7</v>
      </c>
      <c r="AW65" s="42">
        <v>10</v>
      </c>
      <c r="AX65" s="37">
        <v>33</v>
      </c>
    </row>
    <row r="66" spans="1:50" ht="22.5" x14ac:dyDescent="0.25">
      <c r="A66" s="45" t="s">
        <v>200</v>
      </c>
      <c r="B66" s="45" t="s">
        <v>201</v>
      </c>
      <c r="C66" s="15">
        <v>2</v>
      </c>
      <c r="D66" s="15">
        <v>0</v>
      </c>
      <c r="E66" s="15">
        <v>0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3</v>
      </c>
      <c r="P66" s="15">
        <v>0</v>
      </c>
      <c r="Q66" s="15">
        <v>0</v>
      </c>
      <c r="R66" s="15">
        <v>3</v>
      </c>
      <c r="S66" s="15">
        <v>1</v>
      </c>
      <c r="T66" s="15">
        <v>0</v>
      </c>
      <c r="U66" s="15">
        <v>0</v>
      </c>
      <c r="V66" s="15">
        <v>0</v>
      </c>
      <c r="W66" s="15">
        <v>0</v>
      </c>
      <c r="X66" s="15">
        <v>1</v>
      </c>
      <c r="Y66" s="15">
        <v>0</v>
      </c>
      <c r="Z66" s="15">
        <v>1</v>
      </c>
      <c r="AA66" s="15">
        <v>9</v>
      </c>
      <c r="AB66" s="15">
        <v>0</v>
      </c>
      <c r="AC66" s="15">
        <v>0</v>
      </c>
      <c r="AD66" s="15">
        <v>3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42">
        <v>14</v>
      </c>
      <c r="AN66" s="42">
        <v>0</v>
      </c>
      <c r="AO66" s="42">
        <v>0</v>
      </c>
      <c r="AP66" s="42">
        <v>6</v>
      </c>
      <c r="AQ66" s="42">
        <v>2</v>
      </c>
      <c r="AR66" s="42">
        <v>0</v>
      </c>
      <c r="AS66" s="42">
        <v>0</v>
      </c>
      <c r="AT66" s="42">
        <v>0</v>
      </c>
      <c r="AU66" s="42">
        <v>0</v>
      </c>
      <c r="AV66" s="42">
        <v>1</v>
      </c>
      <c r="AW66" s="42">
        <v>0</v>
      </c>
      <c r="AX66" s="37">
        <v>1</v>
      </c>
    </row>
    <row r="67" spans="1:50" ht="22.5" x14ac:dyDescent="0.25">
      <c r="A67" s="45" t="s">
        <v>202</v>
      </c>
      <c r="B67" s="45" t="s">
        <v>203</v>
      </c>
      <c r="C67" s="15">
        <v>3</v>
      </c>
      <c r="D67" s="15">
        <v>0</v>
      </c>
      <c r="E67" s="15">
        <v>0</v>
      </c>
      <c r="F67" s="15">
        <v>0</v>
      </c>
      <c r="G67" s="15">
        <v>1</v>
      </c>
      <c r="H67" s="15">
        <v>1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1</v>
      </c>
      <c r="O67" s="15">
        <v>1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1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1</v>
      </c>
      <c r="AH67" s="15">
        <v>0</v>
      </c>
      <c r="AI67" s="15">
        <v>0</v>
      </c>
      <c r="AJ67" s="15">
        <v>0</v>
      </c>
      <c r="AK67" s="15">
        <v>0</v>
      </c>
      <c r="AL67" s="15">
        <v>2</v>
      </c>
      <c r="AM67" s="42">
        <v>5</v>
      </c>
      <c r="AN67" s="42">
        <v>0</v>
      </c>
      <c r="AO67" s="42">
        <v>0</v>
      </c>
      <c r="AP67" s="42">
        <v>0</v>
      </c>
      <c r="AQ67" s="42">
        <v>1</v>
      </c>
      <c r="AR67" s="42">
        <v>1</v>
      </c>
      <c r="AS67" s="42">
        <v>1</v>
      </c>
      <c r="AT67" s="42">
        <v>0</v>
      </c>
      <c r="AU67" s="42">
        <v>0</v>
      </c>
      <c r="AV67" s="42">
        <v>0</v>
      </c>
      <c r="AW67" s="42">
        <v>0</v>
      </c>
      <c r="AX67" s="37">
        <v>3</v>
      </c>
    </row>
    <row r="68" spans="1:50" ht="22.5" x14ac:dyDescent="0.25">
      <c r="A68" s="45" t="s">
        <v>204</v>
      </c>
      <c r="B68" s="45" t="s">
        <v>205</v>
      </c>
      <c r="C68" s="15">
        <v>19</v>
      </c>
      <c r="D68" s="15">
        <v>0</v>
      </c>
      <c r="E68" s="15">
        <v>0</v>
      </c>
      <c r="F68" s="15">
        <v>1</v>
      </c>
      <c r="G68" s="15">
        <v>0</v>
      </c>
      <c r="H68" s="15">
        <v>2</v>
      </c>
      <c r="I68" s="15">
        <v>3</v>
      </c>
      <c r="J68" s="15">
        <v>0</v>
      </c>
      <c r="K68" s="15">
        <v>0</v>
      </c>
      <c r="L68" s="15">
        <v>0</v>
      </c>
      <c r="M68" s="15">
        <v>3</v>
      </c>
      <c r="N68" s="15">
        <v>6</v>
      </c>
      <c r="O68" s="15">
        <v>1</v>
      </c>
      <c r="P68" s="15">
        <v>0</v>
      </c>
      <c r="Q68" s="15">
        <v>0</v>
      </c>
      <c r="R68" s="15">
        <v>0</v>
      </c>
      <c r="S68" s="15">
        <v>0</v>
      </c>
      <c r="T68" s="15">
        <v>1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8</v>
      </c>
      <c r="AB68" s="15">
        <v>0</v>
      </c>
      <c r="AC68" s="15">
        <v>0</v>
      </c>
      <c r="AD68" s="15">
        <v>0</v>
      </c>
      <c r="AE68" s="15">
        <v>1</v>
      </c>
      <c r="AF68" s="15">
        <v>2</v>
      </c>
      <c r="AG68" s="15">
        <v>4</v>
      </c>
      <c r="AH68" s="15">
        <v>0</v>
      </c>
      <c r="AI68" s="15">
        <v>0</v>
      </c>
      <c r="AJ68" s="15">
        <v>0</v>
      </c>
      <c r="AK68" s="15">
        <v>3</v>
      </c>
      <c r="AL68" s="15">
        <v>2</v>
      </c>
      <c r="AM68" s="42">
        <v>28</v>
      </c>
      <c r="AN68" s="42">
        <v>0</v>
      </c>
      <c r="AO68" s="42">
        <v>0</v>
      </c>
      <c r="AP68" s="42">
        <v>1</v>
      </c>
      <c r="AQ68" s="42">
        <v>1</v>
      </c>
      <c r="AR68" s="42">
        <v>5</v>
      </c>
      <c r="AS68" s="42">
        <v>7</v>
      </c>
      <c r="AT68" s="42">
        <v>0</v>
      </c>
      <c r="AU68" s="42">
        <v>0</v>
      </c>
      <c r="AV68" s="42">
        <v>0</v>
      </c>
      <c r="AW68" s="42">
        <v>6</v>
      </c>
      <c r="AX68" s="37">
        <v>8</v>
      </c>
    </row>
    <row r="69" spans="1:50" ht="22.5" x14ac:dyDescent="0.25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1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2</v>
      </c>
      <c r="AB69" s="15">
        <v>0</v>
      </c>
      <c r="AC69" s="15">
        <v>0</v>
      </c>
      <c r="AD69" s="15">
        <v>0</v>
      </c>
      <c r="AE69" s="15">
        <v>0</v>
      </c>
      <c r="AF69" s="15">
        <v>1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42">
        <v>2</v>
      </c>
      <c r="AN69" s="42">
        <v>0</v>
      </c>
      <c r="AO69" s="42">
        <v>0</v>
      </c>
      <c r="AP69" s="42">
        <v>0</v>
      </c>
      <c r="AQ69" s="42">
        <v>0</v>
      </c>
      <c r="AR69" s="42">
        <v>1</v>
      </c>
      <c r="AS69" s="42">
        <v>0</v>
      </c>
      <c r="AT69" s="42">
        <v>0</v>
      </c>
      <c r="AU69" s="42">
        <v>0</v>
      </c>
      <c r="AV69" s="42">
        <v>0</v>
      </c>
      <c r="AW69" s="42">
        <v>0</v>
      </c>
      <c r="AX69" s="37">
        <v>1</v>
      </c>
    </row>
    <row r="70" spans="1:50" ht="22.5" x14ac:dyDescent="0.25">
      <c r="A70" s="45" t="s">
        <v>208</v>
      </c>
      <c r="B70" s="45" t="s">
        <v>209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42">
        <v>0</v>
      </c>
      <c r="AN70" s="42">
        <v>0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0</v>
      </c>
      <c r="AU70" s="42">
        <v>0</v>
      </c>
      <c r="AV70" s="42">
        <v>0</v>
      </c>
      <c r="AW70" s="42">
        <v>0</v>
      </c>
      <c r="AX70" s="37">
        <v>0</v>
      </c>
    </row>
    <row r="71" spans="1:50" ht="22.5" x14ac:dyDescent="0.25">
      <c r="A71" s="45" t="s">
        <v>210</v>
      </c>
      <c r="B71" s="45" t="s">
        <v>211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1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42">
        <v>1</v>
      </c>
      <c r="AN71" s="42">
        <v>0</v>
      </c>
      <c r="AO71" s="42">
        <v>0</v>
      </c>
      <c r="AP71" s="42">
        <v>0</v>
      </c>
      <c r="AQ71" s="42">
        <v>1</v>
      </c>
      <c r="AR71" s="42">
        <v>0</v>
      </c>
      <c r="AS71" s="42">
        <v>0</v>
      </c>
      <c r="AT71" s="42">
        <v>0</v>
      </c>
      <c r="AU71" s="42">
        <v>0</v>
      </c>
      <c r="AV71" s="42">
        <v>0</v>
      </c>
      <c r="AW71" s="42">
        <v>0</v>
      </c>
      <c r="AX71" s="37">
        <v>0</v>
      </c>
    </row>
    <row r="72" spans="1:50" ht="22.5" x14ac:dyDescent="0.25">
      <c r="A72" s="45" t="s">
        <v>212</v>
      </c>
      <c r="B72" s="45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37">
        <v>0</v>
      </c>
    </row>
    <row r="73" spans="1:50" x14ac:dyDescent="0.25">
      <c r="A73" s="122" t="s">
        <v>214</v>
      </c>
      <c r="B73" s="122"/>
      <c r="C73" s="44">
        <v>8</v>
      </c>
      <c r="D73" s="44">
        <v>0</v>
      </c>
      <c r="E73" s="44">
        <v>1</v>
      </c>
      <c r="F73" s="44">
        <v>2</v>
      </c>
      <c r="G73" s="44">
        <v>8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5</v>
      </c>
      <c r="O73" s="44">
        <v>1</v>
      </c>
      <c r="P73" s="44">
        <v>0</v>
      </c>
      <c r="Q73" s="44">
        <v>0</v>
      </c>
      <c r="R73" s="44">
        <v>1</v>
      </c>
      <c r="S73" s="44">
        <v>2</v>
      </c>
      <c r="T73" s="44">
        <v>0</v>
      </c>
      <c r="U73" s="44">
        <v>0</v>
      </c>
      <c r="V73" s="44">
        <v>0</v>
      </c>
      <c r="W73" s="44">
        <v>1</v>
      </c>
      <c r="X73" s="44">
        <v>0</v>
      </c>
      <c r="Y73" s="44">
        <v>0</v>
      </c>
      <c r="Z73" s="44">
        <v>2</v>
      </c>
      <c r="AA73" s="44">
        <v>23</v>
      </c>
      <c r="AB73" s="44">
        <v>2</v>
      </c>
      <c r="AC73" s="44">
        <v>2</v>
      </c>
      <c r="AD73" s="44">
        <v>4</v>
      </c>
      <c r="AE73" s="44">
        <v>12</v>
      </c>
      <c r="AF73" s="44">
        <v>0</v>
      </c>
      <c r="AG73" s="44">
        <v>1</v>
      </c>
      <c r="AH73" s="44">
        <v>0</v>
      </c>
      <c r="AI73" s="44">
        <v>0</v>
      </c>
      <c r="AJ73" s="44">
        <v>0</v>
      </c>
      <c r="AK73" s="44">
        <v>0</v>
      </c>
      <c r="AL73" s="44">
        <v>9</v>
      </c>
      <c r="AM73" s="44">
        <v>32</v>
      </c>
      <c r="AN73" s="44">
        <v>2</v>
      </c>
      <c r="AO73" s="44">
        <v>3</v>
      </c>
      <c r="AP73" s="44">
        <v>7</v>
      </c>
      <c r="AQ73" s="44">
        <v>22</v>
      </c>
      <c r="AR73" s="44">
        <v>0</v>
      </c>
      <c r="AS73" s="44">
        <v>1</v>
      </c>
      <c r="AT73" s="44">
        <v>0</v>
      </c>
      <c r="AU73" s="44">
        <v>1</v>
      </c>
      <c r="AV73" s="44">
        <v>0</v>
      </c>
      <c r="AW73" s="44">
        <v>0</v>
      </c>
      <c r="AX73" s="44">
        <v>16</v>
      </c>
    </row>
    <row r="74" spans="1:50" x14ac:dyDescent="0.25">
      <c r="A74" s="45" t="s">
        <v>215</v>
      </c>
      <c r="B74" s="45" t="s">
        <v>216</v>
      </c>
      <c r="C74" s="15">
        <v>8</v>
      </c>
      <c r="D74" s="15">
        <v>0</v>
      </c>
      <c r="E74" s="15">
        <v>1</v>
      </c>
      <c r="F74" s="15">
        <v>2</v>
      </c>
      <c r="G74" s="15">
        <v>8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5</v>
      </c>
      <c r="O74" s="15">
        <v>1</v>
      </c>
      <c r="P74" s="15">
        <v>0</v>
      </c>
      <c r="Q74" s="15">
        <v>0</v>
      </c>
      <c r="R74" s="15">
        <v>1</v>
      </c>
      <c r="S74" s="15">
        <v>2</v>
      </c>
      <c r="T74" s="15">
        <v>0</v>
      </c>
      <c r="U74" s="15">
        <v>0</v>
      </c>
      <c r="V74" s="15">
        <v>0</v>
      </c>
      <c r="W74" s="15">
        <v>1</v>
      </c>
      <c r="X74" s="15">
        <v>0</v>
      </c>
      <c r="Y74" s="15">
        <v>0</v>
      </c>
      <c r="Z74" s="15">
        <v>2</v>
      </c>
      <c r="AA74" s="15">
        <v>23</v>
      </c>
      <c r="AB74" s="15">
        <v>2</v>
      </c>
      <c r="AC74" s="15">
        <v>2</v>
      </c>
      <c r="AD74" s="15">
        <v>4</v>
      </c>
      <c r="AE74" s="15">
        <v>12</v>
      </c>
      <c r="AF74" s="15">
        <v>0</v>
      </c>
      <c r="AG74" s="15">
        <v>1</v>
      </c>
      <c r="AH74" s="15">
        <v>0</v>
      </c>
      <c r="AI74" s="15">
        <v>0</v>
      </c>
      <c r="AJ74" s="15">
        <v>0</v>
      </c>
      <c r="AK74" s="15">
        <v>0</v>
      </c>
      <c r="AL74" s="15">
        <v>9</v>
      </c>
      <c r="AM74" s="42">
        <v>32</v>
      </c>
      <c r="AN74" s="42">
        <v>2</v>
      </c>
      <c r="AO74" s="42">
        <v>3</v>
      </c>
      <c r="AP74" s="42">
        <v>7</v>
      </c>
      <c r="AQ74" s="42">
        <v>22</v>
      </c>
      <c r="AR74" s="42">
        <v>0</v>
      </c>
      <c r="AS74" s="42">
        <v>1</v>
      </c>
      <c r="AT74" s="42">
        <v>0</v>
      </c>
      <c r="AU74" s="42">
        <v>1</v>
      </c>
      <c r="AV74" s="42">
        <v>0</v>
      </c>
      <c r="AW74" s="42">
        <v>0</v>
      </c>
      <c r="AX74" s="37">
        <v>16</v>
      </c>
    </row>
    <row r="75" spans="1:50" x14ac:dyDescent="0.25">
      <c r="A75" s="122" t="s">
        <v>217</v>
      </c>
      <c r="B75" s="122"/>
      <c r="C75" s="44">
        <v>156</v>
      </c>
      <c r="D75" s="44">
        <v>14</v>
      </c>
      <c r="E75" s="44">
        <v>9</v>
      </c>
      <c r="F75" s="44">
        <v>37</v>
      </c>
      <c r="G75" s="44">
        <v>31</v>
      </c>
      <c r="H75" s="44">
        <v>0</v>
      </c>
      <c r="I75" s="44">
        <v>1</v>
      </c>
      <c r="J75" s="44">
        <v>3</v>
      </c>
      <c r="K75" s="44">
        <v>6</v>
      </c>
      <c r="L75" s="44">
        <v>1</v>
      </c>
      <c r="M75" s="44">
        <v>0</v>
      </c>
      <c r="N75" s="44">
        <v>26</v>
      </c>
      <c r="O75" s="44">
        <v>83</v>
      </c>
      <c r="P75" s="44">
        <v>1</v>
      </c>
      <c r="Q75" s="44">
        <v>4</v>
      </c>
      <c r="R75" s="44">
        <v>9</v>
      </c>
      <c r="S75" s="44">
        <v>11</v>
      </c>
      <c r="T75" s="44">
        <v>0</v>
      </c>
      <c r="U75" s="44">
        <v>2</v>
      </c>
      <c r="V75" s="44">
        <v>20</v>
      </c>
      <c r="W75" s="44">
        <v>8</v>
      </c>
      <c r="X75" s="44">
        <v>0</v>
      </c>
      <c r="Y75" s="44">
        <v>14</v>
      </c>
      <c r="Z75" s="44">
        <v>14</v>
      </c>
      <c r="AA75" s="44">
        <v>200</v>
      </c>
      <c r="AB75" s="44">
        <v>8</v>
      </c>
      <c r="AC75" s="44">
        <v>4</v>
      </c>
      <c r="AD75" s="44">
        <v>36</v>
      </c>
      <c r="AE75" s="44">
        <v>33</v>
      </c>
      <c r="AF75" s="44">
        <v>0</v>
      </c>
      <c r="AG75" s="44">
        <v>1</v>
      </c>
      <c r="AH75" s="44">
        <v>7</v>
      </c>
      <c r="AI75" s="44">
        <v>22</v>
      </c>
      <c r="AJ75" s="44">
        <v>5</v>
      </c>
      <c r="AK75" s="44">
        <v>0</v>
      </c>
      <c r="AL75" s="44">
        <v>45</v>
      </c>
      <c r="AM75" s="44">
        <v>439</v>
      </c>
      <c r="AN75" s="44">
        <v>23</v>
      </c>
      <c r="AO75" s="44">
        <v>17</v>
      </c>
      <c r="AP75" s="44">
        <v>82</v>
      </c>
      <c r="AQ75" s="44">
        <v>75</v>
      </c>
      <c r="AR75" s="44">
        <v>0</v>
      </c>
      <c r="AS75" s="44">
        <v>4</v>
      </c>
      <c r="AT75" s="44">
        <v>30</v>
      </c>
      <c r="AU75" s="44">
        <v>36</v>
      </c>
      <c r="AV75" s="44">
        <v>6</v>
      </c>
      <c r="AW75" s="44">
        <v>14</v>
      </c>
      <c r="AX75" s="44">
        <v>85</v>
      </c>
    </row>
    <row r="76" spans="1:50" x14ac:dyDescent="0.25">
      <c r="A76" s="45" t="s">
        <v>218</v>
      </c>
      <c r="B76" s="45" t="s">
        <v>219</v>
      </c>
      <c r="C76" s="15">
        <v>26</v>
      </c>
      <c r="D76" s="15">
        <v>1</v>
      </c>
      <c r="E76" s="15">
        <v>0</v>
      </c>
      <c r="F76" s="15">
        <v>9</v>
      </c>
      <c r="G76" s="15">
        <v>14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8</v>
      </c>
      <c r="O76" s="15">
        <v>8</v>
      </c>
      <c r="P76" s="15">
        <v>0</v>
      </c>
      <c r="Q76" s="15">
        <v>1</v>
      </c>
      <c r="R76" s="15">
        <v>4</v>
      </c>
      <c r="S76" s="15">
        <v>3</v>
      </c>
      <c r="T76" s="15">
        <v>0</v>
      </c>
      <c r="U76" s="15">
        <v>1</v>
      </c>
      <c r="V76" s="15">
        <v>0</v>
      </c>
      <c r="W76" s="15">
        <v>0</v>
      </c>
      <c r="X76" s="15">
        <v>0</v>
      </c>
      <c r="Y76" s="15">
        <v>0</v>
      </c>
      <c r="Z76" s="15">
        <v>2</v>
      </c>
      <c r="AA76" s="15">
        <v>25</v>
      </c>
      <c r="AB76" s="15">
        <v>1</v>
      </c>
      <c r="AC76" s="15">
        <v>1</v>
      </c>
      <c r="AD76" s="15">
        <v>4</v>
      </c>
      <c r="AE76" s="15">
        <v>15</v>
      </c>
      <c r="AF76" s="15">
        <v>0</v>
      </c>
      <c r="AG76" s="15">
        <v>0</v>
      </c>
      <c r="AH76" s="15">
        <v>0</v>
      </c>
      <c r="AI76" s="15">
        <v>0</v>
      </c>
      <c r="AJ76" s="15">
        <v>1</v>
      </c>
      <c r="AK76" s="15">
        <v>0</v>
      </c>
      <c r="AL76" s="15">
        <v>8</v>
      </c>
      <c r="AM76" s="42">
        <v>59</v>
      </c>
      <c r="AN76" s="42">
        <v>2</v>
      </c>
      <c r="AO76" s="42">
        <v>2</v>
      </c>
      <c r="AP76" s="42">
        <v>17</v>
      </c>
      <c r="AQ76" s="42">
        <v>32</v>
      </c>
      <c r="AR76" s="42">
        <v>0</v>
      </c>
      <c r="AS76" s="42">
        <v>1</v>
      </c>
      <c r="AT76" s="42">
        <v>0</v>
      </c>
      <c r="AU76" s="42">
        <v>0</v>
      </c>
      <c r="AV76" s="42">
        <v>1</v>
      </c>
      <c r="AW76" s="42">
        <v>0</v>
      </c>
      <c r="AX76" s="37">
        <v>18</v>
      </c>
    </row>
    <row r="77" spans="1:50" ht="22.5" x14ac:dyDescent="0.25">
      <c r="A77" s="45" t="s">
        <v>220</v>
      </c>
      <c r="B77" s="45" t="s">
        <v>221</v>
      </c>
      <c r="C77" s="15">
        <v>5</v>
      </c>
      <c r="D77" s="15">
        <v>0</v>
      </c>
      <c r="E77" s="15">
        <v>0</v>
      </c>
      <c r="F77" s="15">
        <v>6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1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1</v>
      </c>
      <c r="AA77" s="15">
        <v>5</v>
      </c>
      <c r="AB77" s="15">
        <v>0</v>
      </c>
      <c r="AC77" s="15">
        <v>0</v>
      </c>
      <c r="AD77" s="15">
        <v>1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2</v>
      </c>
      <c r="AK77" s="15">
        <v>0</v>
      </c>
      <c r="AL77" s="15">
        <v>0</v>
      </c>
      <c r="AM77" s="42">
        <v>10</v>
      </c>
      <c r="AN77" s="42">
        <v>0</v>
      </c>
      <c r="AO77" s="42">
        <v>0</v>
      </c>
      <c r="AP77" s="42">
        <v>8</v>
      </c>
      <c r="AQ77" s="42">
        <v>1</v>
      </c>
      <c r="AR77" s="42">
        <v>0</v>
      </c>
      <c r="AS77" s="42">
        <v>0</v>
      </c>
      <c r="AT77" s="42">
        <v>0</v>
      </c>
      <c r="AU77" s="42">
        <v>0</v>
      </c>
      <c r="AV77" s="42">
        <v>2</v>
      </c>
      <c r="AW77" s="42">
        <v>0</v>
      </c>
      <c r="AX77" s="37">
        <v>1</v>
      </c>
    </row>
    <row r="78" spans="1:50" x14ac:dyDescent="0.25">
      <c r="A78" s="45" t="s">
        <v>222</v>
      </c>
      <c r="B78" s="45" t="s">
        <v>223</v>
      </c>
      <c r="C78" s="15">
        <v>79</v>
      </c>
      <c r="D78" s="15">
        <v>11</v>
      </c>
      <c r="E78" s="15">
        <v>1</v>
      </c>
      <c r="F78" s="15">
        <v>4</v>
      </c>
      <c r="G78" s="15">
        <v>1</v>
      </c>
      <c r="H78" s="15">
        <v>0</v>
      </c>
      <c r="I78" s="15">
        <v>1</v>
      </c>
      <c r="J78" s="15">
        <v>3</v>
      </c>
      <c r="K78" s="15">
        <v>6</v>
      </c>
      <c r="L78" s="15">
        <v>0</v>
      </c>
      <c r="M78" s="15">
        <v>0</v>
      </c>
      <c r="N78" s="15">
        <v>6</v>
      </c>
      <c r="O78" s="15">
        <v>52</v>
      </c>
      <c r="P78" s="15">
        <v>0</v>
      </c>
      <c r="Q78" s="15">
        <v>1</v>
      </c>
      <c r="R78" s="15">
        <v>2</v>
      </c>
      <c r="S78" s="15">
        <v>2</v>
      </c>
      <c r="T78" s="15">
        <v>0</v>
      </c>
      <c r="U78" s="15">
        <v>0</v>
      </c>
      <c r="V78" s="15">
        <v>20</v>
      </c>
      <c r="W78" s="15">
        <v>8</v>
      </c>
      <c r="X78" s="15">
        <v>0</v>
      </c>
      <c r="Y78" s="15">
        <v>14</v>
      </c>
      <c r="Z78" s="15">
        <v>6</v>
      </c>
      <c r="AA78" s="15">
        <v>106</v>
      </c>
      <c r="AB78" s="15">
        <v>5</v>
      </c>
      <c r="AC78" s="15">
        <v>1</v>
      </c>
      <c r="AD78" s="15">
        <v>11</v>
      </c>
      <c r="AE78" s="15">
        <v>0</v>
      </c>
      <c r="AF78" s="15">
        <v>0</v>
      </c>
      <c r="AG78" s="15">
        <v>0</v>
      </c>
      <c r="AH78" s="15">
        <v>6</v>
      </c>
      <c r="AI78" s="15">
        <v>22</v>
      </c>
      <c r="AJ78" s="15">
        <v>1</v>
      </c>
      <c r="AK78" s="15">
        <v>0</v>
      </c>
      <c r="AL78" s="15">
        <v>22</v>
      </c>
      <c r="AM78" s="42">
        <v>237</v>
      </c>
      <c r="AN78" s="42">
        <v>16</v>
      </c>
      <c r="AO78" s="42">
        <v>3</v>
      </c>
      <c r="AP78" s="42">
        <v>17</v>
      </c>
      <c r="AQ78" s="42">
        <v>3</v>
      </c>
      <c r="AR78" s="42">
        <v>0</v>
      </c>
      <c r="AS78" s="42">
        <v>1</v>
      </c>
      <c r="AT78" s="42">
        <v>29</v>
      </c>
      <c r="AU78" s="42">
        <v>36</v>
      </c>
      <c r="AV78" s="42">
        <v>1</v>
      </c>
      <c r="AW78" s="42">
        <v>14</v>
      </c>
      <c r="AX78" s="37">
        <v>34</v>
      </c>
    </row>
    <row r="79" spans="1:50" x14ac:dyDescent="0.25">
      <c r="A79" s="45" t="s">
        <v>224</v>
      </c>
      <c r="B79" s="45" t="s">
        <v>225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1</v>
      </c>
      <c r="O79" s="15">
        <v>5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5</v>
      </c>
      <c r="AB79" s="15">
        <v>0</v>
      </c>
      <c r="AC79" s="15">
        <v>0</v>
      </c>
      <c r="AD79" s="15">
        <v>1</v>
      </c>
      <c r="AE79" s="15">
        <v>1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42">
        <v>11</v>
      </c>
      <c r="AN79" s="42">
        <v>0</v>
      </c>
      <c r="AO79" s="42">
        <v>0</v>
      </c>
      <c r="AP79" s="42">
        <v>1</v>
      </c>
      <c r="AQ79" s="42">
        <v>1</v>
      </c>
      <c r="AR79" s="42">
        <v>0</v>
      </c>
      <c r="AS79" s="42">
        <v>0</v>
      </c>
      <c r="AT79" s="42">
        <v>0</v>
      </c>
      <c r="AU79" s="42">
        <v>0</v>
      </c>
      <c r="AV79" s="42">
        <v>0</v>
      </c>
      <c r="AW79" s="42">
        <v>0</v>
      </c>
      <c r="AX79" s="37">
        <v>1</v>
      </c>
    </row>
    <row r="80" spans="1:50" ht="22.5" x14ac:dyDescent="0.25">
      <c r="A80" s="45" t="s">
        <v>226</v>
      </c>
      <c r="B80" s="45" t="s">
        <v>227</v>
      </c>
      <c r="C80" s="15">
        <v>42</v>
      </c>
      <c r="D80" s="15">
        <v>1</v>
      </c>
      <c r="E80" s="15">
        <v>2</v>
      </c>
      <c r="F80" s="15">
        <v>15</v>
      </c>
      <c r="G80" s="15">
        <v>10</v>
      </c>
      <c r="H80" s="15">
        <v>0</v>
      </c>
      <c r="I80" s="15">
        <v>0</v>
      </c>
      <c r="J80" s="15">
        <v>0</v>
      </c>
      <c r="K80" s="15">
        <v>0</v>
      </c>
      <c r="L80" s="15">
        <v>1</v>
      </c>
      <c r="M80" s="15">
        <v>0</v>
      </c>
      <c r="N80" s="15">
        <v>9</v>
      </c>
      <c r="O80" s="15">
        <v>16</v>
      </c>
      <c r="P80" s="15">
        <v>1</v>
      </c>
      <c r="Q80" s="15">
        <v>2</v>
      </c>
      <c r="R80" s="15">
        <v>1</v>
      </c>
      <c r="S80" s="15">
        <v>5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4</v>
      </c>
      <c r="AA80" s="15">
        <v>52</v>
      </c>
      <c r="AB80" s="15">
        <v>2</v>
      </c>
      <c r="AC80" s="15">
        <v>2</v>
      </c>
      <c r="AD80" s="15">
        <v>15</v>
      </c>
      <c r="AE80" s="15">
        <v>13</v>
      </c>
      <c r="AF80" s="15">
        <v>0</v>
      </c>
      <c r="AG80" s="15">
        <v>1</v>
      </c>
      <c r="AH80" s="15">
        <v>1</v>
      </c>
      <c r="AI80" s="15">
        <v>0</v>
      </c>
      <c r="AJ80" s="15">
        <v>1</v>
      </c>
      <c r="AK80" s="15">
        <v>0</v>
      </c>
      <c r="AL80" s="15">
        <v>12</v>
      </c>
      <c r="AM80" s="42">
        <v>110</v>
      </c>
      <c r="AN80" s="42">
        <v>4</v>
      </c>
      <c r="AO80" s="42">
        <v>6</v>
      </c>
      <c r="AP80" s="42">
        <v>31</v>
      </c>
      <c r="AQ80" s="42">
        <v>28</v>
      </c>
      <c r="AR80" s="42">
        <v>0</v>
      </c>
      <c r="AS80" s="42">
        <v>1</v>
      </c>
      <c r="AT80" s="42">
        <v>1</v>
      </c>
      <c r="AU80" s="42">
        <v>0</v>
      </c>
      <c r="AV80" s="42">
        <v>2</v>
      </c>
      <c r="AW80" s="42">
        <v>0</v>
      </c>
      <c r="AX80" s="37">
        <v>25</v>
      </c>
    </row>
    <row r="81" spans="1:50" ht="22.5" x14ac:dyDescent="0.25">
      <c r="A81" s="45" t="s">
        <v>228</v>
      </c>
      <c r="B81" s="45" t="s">
        <v>229</v>
      </c>
      <c r="C81" s="15">
        <v>0</v>
      </c>
      <c r="D81" s="15">
        <v>0</v>
      </c>
      <c r="E81" s="15">
        <v>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3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42">
        <v>3</v>
      </c>
      <c r="AN81" s="42">
        <v>0</v>
      </c>
      <c r="AO81" s="42">
        <v>1</v>
      </c>
      <c r="AP81" s="42">
        <v>0</v>
      </c>
      <c r="AQ81" s="42">
        <v>0</v>
      </c>
      <c r="AR81" s="42">
        <v>0</v>
      </c>
      <c r="AS81" s="42">
        <v>0</v>
      </c>
      <c r="AT81" s="42">
        <v>0</v>
      </c>
      <c r="AU81" s="42">
        <v>0</v>
      </c>
      <c r="AV81" s="42">
        <v>0</v>
      </c>
      <c r="AW81" s="42">
        <v>0</v>
      </c>
      <c r="AX81" s="37">
        <v>0</v>
      </c>
    </row>
    <row r="82" spans="1:50" ht="22.5" x14ac:dyDescent="0.25">
      <c r="A82" s="45" t="s">
        <v>230</v>
      </c>
      <c r="B82" s="45" t="s">
        <v>231</v>
      </c>
      <c r="C82" s="15">
        <v>3</v>
      </c>
      <c r="D82" s="15">
        <v>1</v>
      </c>
      <c r="E82" s="15">
        <v>5</v>
      </c>
      <c r="F82" s="15">
        <v>3</v>
      </c>
      <c r="G82" s="15">
        <v>5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2</v>
      </c>
      <c r="O82" s="15">
        <v>2</v>
      </c>
      <c r="P82" s="15">
        <v>0</v>
      </c>
      <c r="Q82" s="15">
        <v>0</v>
      </c>
      <c r="R82" s="15">
        <v>1</v>
      </c>
      <c r="S82" s="15">
        <v>1</v>
      </c>
      <c r="T82" s="15">
        <v>0</v>
      </c>
      <c r="U82" s="15">
        <v>1</v>
      </c>
      <c r="V82" s="15">
        <v>0</v>
      </c>
      <c r="W82" s="15">
        <v>0</v>
      </c>
      <c r="X82" s="15">
        <v>0</v>
      </c>
      <c r="Y82" s="15">
        <v>0</v>
      </c>
      <c r="Z82" s="15">
        <v>1</v>
      </c>
      <c r="AA82" s="15">
        <v>4</v>
      </c>
      <c r="AB82" s="15">
        <v>0</v>
      </c>
      <c r="AC82" s="15">
        <v>0</v>
      </c>
      <c r="AD82" s="15">
        <v>4</v>
      </c>
      <c r="AE82" s="15">
        <v>4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3</v>
      </c>
      <c r="AM82" s="42">
        <v>9</v>
      </c>
      <c r="AN82" s="42">
        <v>1</v>
      </c>
      <c r="AO82" s="42">
        <v>5</v>
      </c>
      <c r="AP82" s="42">
        <v>8</v>
      </c>
      <c r="AQ82" s="42">
        <v>10</v>
      </c>
      <c r="AR82" s="42">
        <v>0</v>
      </c>
      <c r="AS82" s="42">
        <v>1</v>
      </c>
      <c r="AT82" s="42">
        <v>0</v>
      </c>
      <c r="AU82" s="42">
        <v>0</v>
      </c>
      <c r="AV82" s="42">
        <v>0</v>
      </c>
      <c r="AW82" s="42">
        <v>0</v>
      </c>
      <c r="AX82" s="37">
        <v>6</v>
      </c>
    </row>
    <row r="83" spans="1:50" x14ac:dyDescent="0.25">
      <c r="A83" s="122" t="s">
        <v>232</v>
      </c>
      <c r="B83" s="122"/>
      <c r="C83" s="44">
        <v>219</v>
      </c>
      <c r="D83" s="44">
        <v>24</v>
      </c>
      <c r="E83" s="44">
        <v>16</v>
      </c>
      <c r="F83" s="44">
        <v>17</v>
      </c>
      <c r="G83" s="44">
        <v>37</v>
      </c>
      <c r="H83" s="44">
        <v>0</v>
      </c>
      <c r="I83" s="44">
        <v>0</v>
      </c>
      <c r="J83" s="44">
        <v>0</v>
      </c>
      <c r="K83" s="44">
        <v>0</v>
      </c>
      <c r="L83" s="44">
        <v>4</v>
      </c>
      <c r="M83" s="44">
        <v>0</v>
      </c>
      <c r="N83" s="44">
        <v>53</v>
      </c>
      <c r="O83" s="44">
        <v>71</v>
      </c>
      <c r="P83" s="44">
        <v>8</v>
      </c>
      <c r="Q83" s="44">
        <v>17</v>
      </c>
      <c r="R83" s="44">
        <v>2</v>
      </c>
      <c r="S83" s="44">
        <v>10</v>
      </c>
      <c r="T83" s="44">
        <v>0</v>
      </c>
      <c r="U83" s="44">
        <v>0</v>
      </c>
      <c r="V83" s="44">
        <v>0</v>
      </c>
      <c r="W83" s="44">
        <v>0</v>
      </c>
      <c r="X83" s="44">
        <v>2</v>
      </c>
      <c r="Y83" s="44">
        <v>0</v>
      </c>
      <c r="Z83" s="44">
        <v>17</v>
      </c>
      <c r="AA83" s="44">
        <v>421</v>
      </c>
      <c r="AB83" s="44">
        <v>0</v>
      </c>
      <c r="AC83" s="44">
        <v>0</v>
      </c>
      <c r="AD83" s="44">
        <v>18</v>
      </c>
      <c r="AE83" s="44">
        <v>80</v>
      </c>
      <c r="AF83" s="44">
        <v>0</v>
      </c>
      <c r="AG83" s="44">
        <v>1</v>
      </c>
      <c r="AH83" s="44">
        <v>0</v>
      </c>
      <c r="AI83" s="44">
        <v>0</v>
      </c>
      <c r="AJ83" s="44">
        <v>5</v>
      </c>
      <c r="AK83" s="44">
        <v>0</v>
      </c>
      <c r="AL83" s="44">
        <v>114</v>
      </c>
      <c r="AM83" s="44">
        <v>711</v>
      </c>
      <c r="AN83" s="44">
        <v>32</v>
      </c>
      <c r="AO83" s="44">
        <v>33</v>
      </c>
      <c r="AP83" s="44">
        <v>37</v>
      </c>
      <c r="AQ83" s="44">
        <v>127</v>
      </c>
      <c r="AR83" s="44">
        <v>0</v>
      </c>
      <c r="AS83" s="44">
        <v>1</v>
      </c>
      <c r="AT83" s="44">
        <v>0</v>
      </c>
      <c r="AU83" s="44">
        <v>0</v>
      </c>
      <c r="AV83" s="44">
        <v>11</v>
      </c>
      <c r="AW83" s="44">
        <v>0</v>
      </c>
      <c r="AX83" s="44">
        <v>184</v>
      </c>
    </row>
    <row r="84" spans="1:50" x14ac:dyDescent="0.25">
      <c r="A84" s="45" t="s">
        <v>233</v>
      </c>
      <c r="B84" s="45" t="s">
        <v>234</v>
      </c>
      <c r="C84" s="15">
        <v>38</v>
      </c>
      <c r="D84" s="15">
        <v>0</v>
      </c>
      <c r="E84" s="15">
        <v>0</v>
      </c>
      <c r="F84" s="15">
        <v>4</v>
      </c>
      <c r="G84" s="15">
        <v>3</v>
      </c>
      <c r="H84" s="15">
        <v>0</v>
      </c>
      <c r="I84" s="15">
        <v>0</v>
      </c>
      <c r="J84" s="15">
        <v>0</v>
      </c>
      <c r="K84" s="15">
        <v>0</v>
      </c>
      <c r="L84" s="15">
        <v>3</v>
      </c>
      <c r="M84" s="15">
        <v>0</v>
      </c>
      <c r="N84" s="15">
        <v>0</v>
      </c>
      <c r="O84" s="15">
        <v>10</v>
      </c>
      <c r="P84" s="15">
        <v>0</v>
      </c>
      <c r="Q84" s="15">
        <v>0</v>
      </c>
      <c r="R84" s="15">
        <v>1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2</v>
      </c>
      <c r="Y84" s="15">
        <v>0</v>
      </c>
      <c r="Z84" s="15">
        <v>0</v>
      </c>
      <c r="AA84" s="15">
        <v>63</v>
      </c>
      <c r="AB84" s="15">
        <v>0</v>
      </c>
      <c r="AC84" s="15">
        <v>0</v>
      </c>
      <c r="AD84" s="15">
        <v>7</v>
      </c>
      <c r="AE84" s="15">
        <v>2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42">
        <v>111</v>
      </c>
      <c r="AN84" s="42">
        <v>0</v>
      </c>
      <c r="AO84" s="42">
        <v>0</v>
      </c>
      <c r="AP84" s="42">
        <v>12</v>
      </c>
      <c r="AQ84" s="42">
        <v>5</v>
      </c>
      <c r="AR84" s="42">
        <v>0</v>
      </c>
      <c r="AS84" s="42">
        <v>0</v>
      </c>
      <c r="AT84" s="42">
        <v>0</v>
      </c>
      <c r="AU84" s="42">
        <v>0</v>
      </c>
      <c r="AV84" s="42">
        <v>5</v>
      </c>
      <c r="AW84" s="42">
        <v>0</v>
      </c>
      <c r="AX84" s="37">
        <v>0</v>
      </c>
    </row>
    <row r="85" spans="1:50" x14ac:dyDescent="0.25">
      <c r="A85" s="45" t="s">
        <v>235</v>
      </c>
      <c r="B85" s="45" t="s">
        <v>236</v>
      </c>
      <c r="C85" s="15">
        <v>181</v>
      </c>
      <c r="D85" s="15">
        <v>24</v>
      </c>
      <c r="E85" s="15">
        <v>16</v>
      </c>
      <c r="F85" s="15">
        <v>13</v>
      </c>
      <c r="G85" s="15">
        <v>34</v>
      </c>
      <c r="H85" s="15">
        <v>0</v>
      </c>
      <c r="I85" s="15">
        <v>0</v>
      </c>
      <c r="J85" s="15">
        <v>0</v>
      </c>
      <c r="K85" s="15">
        <v>0</v>
      </c>
      <c r="L85" s="15">
        <v>1</v>
      </c>
      <c r="M85" s="15">
        <v>0</v>
      </c>
      <c r="N85" s="15">
        <v>53</v>
      </c>
      <c r="O85" s="15">
        <v>61</v>
      </c>
      <c r="P85" s="15">
        <v>8</v>
      </c>
      <c r="Q85" s="15">
        <v>17</v>
      </c>
      <c r="R85" s="15">
        <v>1</v>
      </c>
      <c r="S85" s="15">
        <v>10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17</v>
      </c>
      <c r="AA85" s="15">
        <v>358</v>
      </c>
      <c r="AB85" s="15">
        <v>0</v>
      </c>
      <c r="AC85" s="15">
        <v>0</v>
      </c>
      <c r="AD85" s="15">
        <v>11</v>
      </c>
      <c r="AE85" s="15">
        <v>78</v>
      </c>
      <c r="AF85" s="15">
        <v>0</v>
      </c>
      <c r="AG85" s="15">
        <v>1</v>
      </c>
      <c r="AH85" s="15">
        <v>0</v>
      </c>
      <c r="AI85" s="15">
        <v>0</v>
      </c>
      <c r="AJ85" s="15">
        <v>5</v>
      </c>
      <c r="AK85" s="15">
        <v>0</v>
      </c>
      <c r="AL85" s="15">
        <v>114</v>
      </c>
      <c r="AM85" s="42">
        <v>600</v>
      </c>
      <c r="AN85" s="42">
        <v>32</v>
      </c>
      <c r="AO85" s="42">
        <v>33</v>
      </c>
      <c r="AP85" s="42">
        <v>25</v>
      </c>
      <c r="AQ85" s="42">
        <v>122</v>
      </c>
      <c r="AR85" s="42">
        <v>0</v>
      </c>
      <c r="AS85" s="42">
        <v>1</v>
      </c>
      <c r="AT85" s="42">
        <v>0</v>
      </c>
      <c r="AU85" s="42">
        <v>0</v>
      </c>
      <c r="AV85" s="42">
        <v>6</v>
      </c>
      <c r="AW85" s="42">
        <v>0</v>
      </c>
      <c r="AX85" s="37">
        <v>184</v>
      </c>
    </row>
    <row r="86" spans="1:50" x14ac:dyDescent="0.25">
      <c r="A86" s="122" t="s">
        <v>237</v>
      </c>
      <c r="B86" s="122"/>
      <c r="C86" s="44">
        <v>549</v>
      </c>
      <c r="D86" s="44">
        <v>22</v>
      </c>
      <c r="E86" s="44">
        <v>15</v>
      </c>
      <c r="F86" s="44">
        <v>375</v>
      </c>
      <c r="G86" s="44">
        <v>217</v>
      </c>
      <c r="H86" s="44">
        <v>2</v>
      </c>
      <c r="I86" s="44">
        <v>0</v>
      </c>
      <c r="J86" s="44">
        <v>0</v>
      </c>
      <c r="K86" s="44">
        <v>0</v>
      </c>
      <c r="L86" s="44">
        <v>35</v>
      </c>
      <c r="M86" s="44">
        <v>0</v>
      </c>
      <c r="N86" s="44">
        <v>168</v>
      </c>
      <c r="O86" s="44">
        <v>159</v>
      </c>
      <c r="P86" s="44">
        <v>6</v>
      </c>
      <c r="Q86" s="44">
        <v>3</v>
      </c>
      <c r="R86" s="44">
        <v>89</v>
      </c>
      <c r="S86" s="44">
        <v>62</v>
      </c>
      <c r="T86" s="44">
        <v>0</v>
      </c>
      <c r="U86" s="44">
        <v>0</v>
      </c>
      <c r="V86" s="44">
        <v>0</v>
      </c>
      <c r="W86" s="44">
        <v>0</v>
      </c>
      <c r="X86" s="44">
        <v>7</v>
      </c>
      <c r="Y86" s="44">
        <v>4</v>
      </c>
      <c r="Z86" s="44">
        <v>62</v>
      </c>
      <c r="AA86" s="44">
        <v>1461</v>
      </c>
      <c r="AB86" s="44">
        <v>8</v>
      </c>
      <c r="AC86" s="44">
        <v>8</v>
      </c>
      <c r="AD86" s="44">
        <v>580</v>
      </c>
      <c r="AE86" s="44">
        <v>364</v>
      </c>
      <c r="AF86" s="44">
        <v>0</v>
      </c>
      <c r="AG86" s="44">
        <v>0</v>
      </c>
      <c r="AH86" s="44">
        <v>0</v>
      </c>
      <c r="AI86" s="44">
        <v>0</v>
      </c>
      <c r="AJ86" s="44">
        <v>3</v>
      </c>
      <c r="AK86" s="44">
        <v>0</v>
      </c>
      <c r="AL86" s="44">
        <v>324</v>
      </c>
      <c r="AM86" s="44">
        <v>2169</v>
      </c>
      <c r="AN86" s="44">
        <v>36</v>
      </c>
      <c r="AO86" s="44">
        <v>26</v>
      </c>
      <c r="AP86" s="44">
        <v>1044</v>
      </c>
      <c r="AQ86" s="44">
        <v>643</v>
      </c>
      <c r="AR86" s="44">
        <v>2</v>
      </c>
      <c r="AS86" s="44">
        <v>0</v>
      </c>
      <c r="AT86" s="44">
        <v>0</v>
      </c>
      <c r="AU86" s="44">
        <v>0</v>
      </c>
      <c r="AV86" s="44">
        <v>45</v>
      </c>
      <c r="AW86" s="44">
        <v>4</v>
      </c>
      <c r="AX86" s="44">
        <v>554</v>
      </c>
    </row>
    <row r="87" spans="1:50" x14ac:dyDescent="0.25">
      <c r="A87" s="45" t="s">
        <v>238</v>
      </c>
      <c r="B87" s="45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1</v>
      </c>
      <c r="M87" s="15">
        <v>0</v>
      </c>
      <c r="N87" s="15">
        <v>1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1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42">
        <v>1</v>
      </c>
      <c r="AN87" s="42">
        <v>0</v>
      </c>
      <c r="AO87" s="42">
        <v>0</v>
      </c>
      <c r="AP87" s="42">
        <v>0</v>
      </c>
      <c r="AQ87" s="42">
        <v>1</v>
      </c>
      <c r="AR87" s="42">
        <v>0</v>
      </c>
      <c r="AS87" s="42">
        <v>0</v>
      </c>
      <c r="AT87" s="42">
        <v>0</v>
      </c>
      <c r="AU87" s="42">
        <v>0</v>
      </c>
      <c r="AV87" s="42">
        <v>1</v>
      </c>
      <c r="AW87" s="42">
        <v>0</v>
      </c>
      <c r="AX87" s="37">
        <v>1</v>
      </c>
    </row>
    <row r="88" spans="1:50" x14ac:dyDescent="0.25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42">
        <v>0</v>
      </c>
      <c r="AN88" s="42">
        <v>0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</v>
      </c>
      <c r="AU88" s="42">
        <v>0</v>
      </c>
      <c r="AV88" s="42">
        <v>0</v>
      </c>
      <c r="AW88" s="42">
        <v>0</v>
      </c>
      <c r="AX88" s="37">
        <v>0</v>
      </c>
    </row>
    <row r="89" spans="1:50" ht="22.5" x14ac:dyDescent="0.25">
      <c r="A89" s="45" t="s">
        <v>242</v>
      </c>
      <c r="B89" s="45" t="s">
        <v>243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42">
        <v>0</v>
      </c>
      <c r="AN89" s="42">
        <v>0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0</v>
      </c>
      <c r="AV89" s="42">
        <v>0</v>
      </c>
      <c r="AW89" s="42">
        <v>0</v>
      </c>
      <c r="AX89" s="37">
        <v>0</v>
      </c>
    </row>
    <row r="90" spans="1:50" ht="22.5" x14ac:dyDescent="0.25">
      <c r="A90" s="45" t="s">
        <v>244</v>
      </c>
      <c r="B90" s="45" t="s">
        <v>245</v>
      </c>
      <c r="C90" s="15">
        <v>22</v>
      </c>
      <c r="D90" s="15">
        <v>4</v>
      </c>
      <c r="E90" s="15">
        <v>5</v>
      </c>
      <c r="F90" s="15">
        <v>2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3</v>
      </c>
      <c r="O90" s="15">
        <v>2</v>
      </c>
      <c r="P90" s="15">
        <v>0</v>
      </c>
      <c r="Q90" s="15">
        <v>0</v>
      </c>
      <c r="R90" s="15">
        <v>0</v>
      </c>
      <c r="S90" s="15">
        <v>1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193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42">
        <v>217</v>
      </c>
      <c r="AN90" s="42">
        <v>4</v>
      </c>
      <c r="AO90" s="42">
        <v>5</v>
      </c>
      <c r="AP90" s="42">
        <v>2</v>
      </c>
      <c r="AQ90" s="42">
        <v>2</v>
      </c>
      <c r="AR90" s="42">
        <v>0</v>
      </c>
      <c r="AS90" s="42">
        <v>0</v>
      </c>
      <c r="AT90" s="42">
        <v>0</v>
      </c>
      <c r="AU90" s="42">
        <v>0</v>
      </c>
      <c r="AV90" s="42">
        <v>0</v>
      </c>
      <c r="AW90" s="42">
        <v>0</v>
      </c>
      <c r="AX90" s="37">
        <v>3</v>
      </c>
    </row>
    <row r="91" spans="1:50" ht="22.5" x14ac:dyDescent="0.25">
      <c r="A91" s="45" t="s">
        <v>246</v>
      </c>
      <c r="B91" s="45" t="s">
        <v>247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3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42">
        <v>5</v>
      </c>
      <c r="AN91" s="42">
        <v>0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</v>
      </c>
      <c r="AU91" s="42">
        <v>0</v>
      </c>
      <c r="AV91" s="42">
        <v>0</v>
      </c>
      <c r="AW91" s="42">
        <v>0</v>
      </c>
      <c r="AX91" s="37">
        <v>0</v>
      </c>
    </row>
    <row r="92" spans="1:50" x14ac:dyDescent="0.25">
      <c r="A92" s="45" t="s">
        <v>248</v>
      </c>
      <c r="B92" s="45" t="s">
        <v>249</v>
      </c>
      <c r="C92" s="15">
        <v>41</v>
      </c>
      <c r="D92" s="15">
        <v>0</v>
      </c>
      <c r="E92" s="15">
        <v>0</v>
      </c>
      <c r="F92" s="15">
        <v>5</v>
      </c>
      <c r="G92" s="15">
        <v>2</v>
      </c>
      <c r="H92" s="15">
        <v>1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6</v>
      </c>
      <c r="P92" s="15">
        <v>0</v>
      </c>
      <c r="Q92" s="15">
        <v>0</v>
      </c>
      <c r="R92" s="15">
        <v>2</v>
      </c>
      <c r="S92" s="15">
        <v>2</v>
      </c>
      <c r="T92" s="15">
        <v>0</v>
      </c>
      <c r="U92" s="15">
        <v>0</v>
      </c>
      <c r="V92" s="15">
        <v>0</v>
      </c>
      <c r="W92" s="15">
        <v>0</v>
      </c>
      <c r="X92" s="15">
        <v>1</v>
      </c>
      <c r="Y92" s="15">
        <v>4</v>
      </c>
      <c r="Z92" s="15">
        <v>1</v>
      </c>
      <c r="AA92" s="15">
        <v>27</v>
      </c>
      <c r="AB92" s="15">
        <v>0</v>
      </c>
      <c r="AC92" s="15">
        <v>0</v>
      </c>
      <c r="AD92" s="15">
        <v>3</v>
      </c>
      <c r="AE92" s="15">
        <v>3</v>
      </c>
      <c r="AF92" s="15">
        <v>0</v>
      </c>
      <c r="AG92" s="15">
        <v>0</v>
      </c>
      <c r="AH92" s="15">
        <v>0</v>
      </c>
      <c r="AI92" s="15">
        <v>0</v>
      </c>
      <c r="AJ92" s="15">
        <v>1</v>
      </c>
      <c r="AK92" s="15">
        <v>0</v>
      </c>
      <c r="AL92" s="15">
        <v>2</v>
      </c>
      <c r="AM92" s="42">
        <v>74</v>
      </c>
      <c r="AN92" s="42">
        <v>0</v>
      </c>
      <c r="AO92" s="42">
        <v>0</v>
      </c>
      <c r="AP92" s="42">
        <v>10</v>
      </c>
      <c r="AQ92" s="42">
        <v>7</v>
      </c>
      <c r="AR92" s="42">
        <v>1</v>
      </c>
      <c r="AS92" s="42">
        <v>0</v>
      </c>
      <c r="AT92" s="42">
        <v>0</v>
      </c>
      <c r="AU92" s="42">
        <v>0</v>
      </c>
      <c r="AV92" s="42">
        <v>2</v>
      </c>
      <c r="AW92" s="42">
        <v>4</v>
      </c>
      <c r="AX92" s="37">
        <v>4</v>
      </c>
    </row>
    <row r="93" spans="1:50" x14ac:dyDescent="0.25">
      <c r="A93" s="45" t="s">
        <v>250</v>
      </c>
      <c r="B93" s="45" t="s">
        <v>251</v>
      </c>
      <c r="C93" s="15">
        <v>75</v>
      </c>
      <c r="D93" s="15">
        <v>6</v>
      </c>
      <c r="E93" s="15">
        <v>4</v>
      </c>
      <c r="F93" s="15">
        <v>55</v>
      </c>
      <c r="G93" s="15">
        <v>57</v>
      </c>
      <c r="H93" s="15">
        <v>0</v>
      </c>
      <c r="I93" s="15">
        <v>0</v>
      </c>
      <c r="J93" s="15">
        <v>0</v>
      </c>
      <c r="K93" s="15">
        <v>0</v>
      </c>
      <c r="L93" s="15">
        <v>33</v>
      </c>
      <c r="M93" s="15">
        <v>0</v>
      </c>
      <c r="N93" s="15">
        <v>59</v>
      </c>
      <c r="O93" s="15">
        <v>27</v>
      </c>
      <c r="P93" s="15">
        <v>2</v>
      </c>
      <c r="Q93" s="15">
        <v>2</v>
      </c>
      <c r="R93" s="15">
        <v>15</v>
      </c>
      <c r="S93" s="15">
        <v>43</v>
      </c>
      <c r="T93" s="15">
        <v>0</v>
      </c>
      <c r="U93" s="15">
        <v>0</v>
      </c>
      <c r="V93" s="15">
        <v>0</v>
      </c>
      <c r="W93" s="15">
        <v>0</v>
      </c>
      <c r="X93" s="15">
        <v>2</v>
      </c>
      <c r="Y93" s="15">
        <v>0</v>
      </c>
      <c r="Z93" s="15">
        <v>43</v>
      </c>
      <c r="AA93" s="15">
        <v>506</v>
      </c>
      <c r="AB93" s="15">
        <v>5</v>
      </c>
      <c r="AC93" s="15">
        <v>7</v>
      </c>
      <c r="AD93" s="15">
        <v>112</v>
      </c>
      <c r="AE93" s="15">
        <v>152</v>
      </c>
      <c r="AF93" s="15">
        <v>0</v>
      </c>
      <c r="AG93" s="15">
        <v>0</v>
      </c>
      <c r="AH93" s="15">
        <v>0</v>
      </c>
      <c r="AI93" s="15">
        <v>0</v>
      </c>
      <c r="AJ93" s="15">
        <v>1</v>
      </c>
      <c r="AK93" s="15">
        <v>0</v>
      </c>
      <c r="AL93" s="15">
        <v>147</v>
      </c>
      <c r="AM93" s="42">
        <v>608</v>
      </c>
      <c r="AN93" s="42">
        <v>13</v>
      </c>
      <c r="AO93" s="42">
        <v>13</v>
      </c>
      <c r="AP93" s="42">
        <v>182</v>
      </c>
      <c r="AQ93" s="42">
        <v>252</v>
      </c>
      <c r="AR93" s="42">
        <v>0</v>
      </c>
      <c r="AS93" s="42">
        <v>0</v>
      </c>
      <c r="AT93" s="42">
        <v>0</v>
      </c>
      <c r="AU93" s="42">
        <v>0</v>
      </c>
      <c r="AV93" s="42">
        <v>36</v>
      </c>
      <c r="AW93" s="42">
        <v>0</v>
      </c>
      <c r="AX93" s="37">
        <v>249</v>
      </c>
    </row>
    <row r="94" spans="1:50" x14ac:dyDescent="0.25">
      <c r="A94" s="45" t="s">
        <v>252</v>
      </c>
      <c r="B94" s="45" t="s">
        <v>253</v>
      </c>
      <c r="C94" s="15">
        <v>39</v>
      </c>
      <c r="D94" s="15">
        <v>3</v>
      </c>
      <c r="E94" s="15">
        <v>3</v>
      </c>
      <c r="F94" s="15">
        <v>13</v>
      </c>
      <c r="G94" s="15">
        <v>13</v>
      </c>
      <c r="H94" s="15">
        <v>0</v>
      </c>
      <c r="I94" s="15">
        <v>0</v>
      </c>
      <c r="J94" s="15">
        <v>0</v>
      </c>
      <c r="K94" s="15">
        <v>0</v>
      </c>
      <c r="L94" s="15">
        <v>1</v>
      </c>
      <c r="M94" s="15">
        <v>0</v>
      </c>
      <c r="N94" s="15">
        <v>9</v>
      </c>
      <c r="O94" s="15">
        <v>5</v>
      </c>
      <c r="P94" s="15">
        <v>1</v>
      </c>
      <c r="Q94" s="15">
        <v>1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1</v>
      </c>
      <c r="AA94" s="15">
        <v>66</v>
      </c>
      <c r="AB94" s="15">
        <v>0</v>
      </c>
      <c r="AC94" s="15">
        <v>0</v>
      </c>
      <c r="AD94" s="15">
        <v>8</v>
      </c>
      <c r="AE94" s="15">
        <v>11</v>
      </c>
      <c r="AF94" s="15">
        <v>0</v>
      </c>
      <c r="AG94" s="15">
        <v>0</v>
      </c>
      <c r="AH94" s="15">
        <v>0</v>
      </c>
      <c r="AI94" s="15">
        <v>0</v>
      </c>
      <c r="AJ94" s="15">
        <v>1</v>
      </c>
      <c r="AK94" s="15">
        <v>0</v>
      </c>
      <c r="AL94" s="15">
        <v>6</v>
      </c>
      <c r="AM94" s="42">
        <v>110</v>
      </c>
      <c r="AN94" s="42">
        <v>4</v>
      </c>
      <c r="AO94" s="42">
        <v>4</v>
      </c>
      <c r="AP94" s="42">
        <v>21</v>
      </c>
      <c r="AQ94" s="42">
        <v>24</v>
      </c>
      <c r="AR94" s="42">
        <v>0</v>
      </c>
      <c r="AS94" s="42">
        <v>0</v>
      </c>
      <c r="AT94" s="42">
        <v>0</v>
      </c>
      <c r="AU94" s="42">
        <v>0</v>
      </c>
      <c r="AV94" s="42">
        <v>2</v>
      </c>
      <c r="AW94" s="42">
        <v>0</v>
      </c>
      <c r="AX94" s="37">
        <v>16</v>
      </c>
    </row>
    <row r="95" spans="1:50" x14ac:dyDescent="0.25">
      <c r="A95" s="45" t="s">
        <v>254</v>
      </c>
      <c r="B95" s="45" t="s">
        <v>255</v>
      </c>
      <c r="C95" s="15">
        <v>363</v>
      </c>
      <c r="D95" s="15">
        <v>2</v>
      </c>
      <c r="E95" s="15">
        <v>2</v>
      </c>
      <c r="F95" s="15">
        <v>299</v>
      </c>
      <c r="G95" s="15">
        <v>142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95</v>
      </c>
      <c r="O95" s="15">
        <v>118</v>
      </c>
      <c r="P95" s="15">
        <v>2</v>
      </c>
      <c r="Q95" s="15">
        <v>0</v>
      </c>
      <c r="R95" s="15">
        <v>72</v>
      </c>
      <c r="S95" s="15">
        <v>15</v>
      </c>
      <c r="T95" s="15">
        <v>0</v>
      </c>
      <c r="U95" s="15">
        <v>0</v>
      </c>
      <c r="V95" s="15">
        <v>0</v>
      </c>
      <c r="W95" s="15">
        <v>0</v>
      </c>
      <c r="X95" s="15">
        <v>4</v>
      </c>
      <c r="Y95" s="15">
        <v>0</v>
      </c>
      <c r="Z95" s="15">
        <v>17</v>
      </c>
      <c r="AA95" s="15">
        <v>653</v>
      </c>
      <c r="AB95" s="15">
        <v>0</v>
      </c>
      <c r="AC95" s="15">
        <v>0</v>
      </c>
      <c r="AD95" s="15">
        <v>456</v>
      </c>
      <c r="AE95" s="15">
        <v>198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168</v>
      </c>
      <c r="AM95" s="42">
        <v>1134</v>
      </c>
      <c r="AN95" s="42">
        <v>4</v>
      </c>
      <c r="AO95" s="42">
        <v>2</v>
      </c>
      <c r="AP95" s="42">
        <v>827</v>
      </c>
      <c r="AQ95" s="42">
        <v>355</v>
      </c>
      <c r="AR95" s="42">
        <v>0</v>
      </c>
      <c r="AS95" s="42">
        <v>0</v>
      </c>
      <c r="AT95" s="42">
        <v>0</v>
      </c>
      <c r="AU95" s="42">
        <v>0</v>
      </c>
      <c r="AV95" s="42">
        <v>4</v>
      </c>
      <c r="AW95" s="42">
        <v>0</v>
      </c>
      <c r="AX95" s="37">
        <v>280</v>
      </c>
    </row>
    <row r="96" spans="1:50" ht="22.5" x14ac:dyDescent="0.25">
      <c r="A96" s="45" t="s">
        <v>256</v>
      </c>
      <c r="B96" s="45" t="s">
        <v>257</v>
      </c>
      <c r="C96" s="15">
        <v>7</v>
      </c>
      <c r="D96" s="15">
        <v>7</v>
      </c>
      <c r="E96" s="15">
        <v>1</v>
      </c>
      <c r="F96" s="15">
        <v>1</v>
      </c>
      <c r="G96" s="15">
        <v>1</v>
      </c>
      <c r="H96" s="15">
        <v>1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</v>
      </c>
      <c r="P96" s="15">
        <v>1</v>
      </c>
      <c r="Q96" s="15">
        <v>0</v>
      </c>
      <c r="R96" s="15">
        <v>0</v>
      </c>
      <c r="S96" s="15">
        <v>1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12</v>
      </c>
      <c r="AB96" s="15">
        <v>3</v>
      </c>
      <c r="AC96" s="15">
        <v>1</v>
      </c>
      <c r="AD96" s="15">
        <v>1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1</v>
      </c>
      <c r="AM96" s="42">
        <v>20</v>
      </c>
      <c r="AN96" s="42">
        <v>11</v>
      </c>
      <c r="AO96" s="42">
        <v>2</v>
      </c>
      <c r="AP96" s="42">
        <v>2</v>
      </c>
      <c r="AQ96" s="42">
        <v>2</v>
      </c>
      <c r="AR96" s="42">
        <v>1</v>
      </c>
      <c r="AS96" s="42">
        <v>0</v>
      </c>
      <c r="AT96" s="42">
        <v>0</v>
      </c>
      <c r="AU96" s="42">
        <v>0</v>
      </c>
      <c r="AV96" s="42">
        <v>0</v>
      </c>
      <c r="AW96" s="42">
        <v>0</v>
      </c>
      <c r="AX96" s="37">
        <v>1</v>
      </c>
    </row>
    <row r="97" spans="1:50" ht="22.5" x14ac:dyDescent="0.25">
      <c r="A97" s="45" t="s">
        <v>258</v>
      </c>
      <c r="B97" s="45" t="s">
        <v>259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42">
        <v>0</v>
      </c>
      <c r="AN97" s="42">
        <v>0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0</v>
      </c>
      <c r="AU97" s="42">
        <v>0</v>
      </c>
      <c r="AV97" s="42">
        <v>0</v>
      </c>
      <c r="AW97" s="42">
        <v>0</v>
      </c>
      <c r="AX97" s="37">
        <v>0</v>
      </c>
    </row>
    <row r="98" spans="1:50" x14ac:dyDescent="0.25">
      <c r="A98" s="122" t="s">
        <v>260</v>
      </c>
      <c r="B98" s="122"/>
      <c r="C98" s="44">
        <v>11604</v>
      </c>
      <c r="D98" s="44">
        <v>849</v>
      </c>
      <c r="E98" s="44">
        <v>681</v>
      </c>
      <c r="F98" s="44">
        <v>3658</v>
      </c>
      <c r="G98" s="44">
        <v>2912</v>
      </c>
      <c r="H98" s="44">
        <v>5</v>
      </c>
      <c r="I98" s="44">
        <v>18</v>
      </c>
      <c r="J98" s="44">
        <v>0</v>
      </c>
      <c r="K98" s="44">
        <v>3</v>
      </c>
      <c r="L98" s="44">
        <v>26</v>
      </c>
      <c r="M98" s="44">
        <v>287</v>
      </c>
      <c r="N98" s="44">
        <v>2438</v>
      </c>
      <c r="O98" s="44">
        <v>4362</v>
      </c>
      <c r="P98" s="44">
        <v>219</v>
      </c>
      <c r="Q98" s="44">
        <v>196</v>
      </c>
      <c r="R98" s="44">
        <v>765</v>
      </c>
      <c r="S98" s="44">
        <v>709</v>
      </c>
      <c r="T98" s="44">
        <v>0</v>
      </c>
      <c r="U98" s="44">
        <v>2</v>
      </c>
      <c r="V98" s="44">
        <v>0</v>
      </c>
      <c r="W98" s="44">
        <v>0</v>
      </c>
      <c r="X98" s="44">
        <v>19</v>
      </c>
      <c r="Y98" s="44">
        <v>69</v>
      </c>
      <c r="Z98" s="44">
        <v>727</v>
      </c>
      <c r="AA98" s="44">
        <v>16687</v>
      </c>
      <c r="AB98" s="44">
        <v>798</v>
      </c>
      <c r="AC98" s="44">
        <v>626</v>
      </c>
      <c r="AD98" s="44">
        <v>4749</v>
      </c>
      <c r="AE98" s="44">
        <v>3604</v>
      </c>
      <c r="AF98" s="44">
        <v>8</v>
      </c>
      <c r="AG98" s="44">
        <v>5</v>
      </c>
      <c r="AH98" s="44">
        <v>2</v>
      </c>
      <c r="AI98" s="44">
        <v>2</v>
      </c>
      <c r="AJ98" s="44">
        <v>77</v>
      </c>
      <c r="AK98" s="44">
        <v>240</v>
      </c>
      <c r="AL98" s="44">
        <v>2738</v>
      </c>
      <c r="AM98" s="44">
        <v>32653</v>
      </c>
      <c r="AN98" s="44">
        <v>1866</v>
      </c>
      <c r="AO98" s="44">
        <v>1503</v>
      </c>
      <c r="AP98" s="44">
        <v>9172</v>
      </c>
      <c r="AQ98" s="44">
        <v>7225</v>
      </c>
      <c r="AR98" s="44">
        <v>13</v>
      </c>
      <c r="AS98" s="44">
        <v>25</v>
      </c>
      <c r="AT98" s="44">
        <v>2</v>
      </c>
      <c r="AU98" s="44">
        <v>5</v>
      </c>
      <c r="AV98" s="44">
        <v>122</v>
      </c>
      <c r="AW98" s="44">
        <v>596</v>
      </c>
      <c r="AX98" s="44">
        <v>5903</v>
      </c>
    </row>
    <row r="99" spans="1:50" x14ac:dyDescent="0.25">
      <c r="A99" s="45" t="s">
        <v>261</v>
      </c>
      <c r="B99" s="45" t="s">
        <v>262</v>
      </c>
      <c r="C99" s="15">
        <v>2526</v>
      </c>
      <c r="D99" s="15">
        <v>291</v>
      </c>
      <c r="E99" s="15">
        <v>210</v>
      </c>
      <c r="F99" s="15">
        <v>748</v>
      </c>
      <c r="G99" s="15">
        <v>518</v>
      </c>
      <c r="H99" s="15">
        <v>1</v>
      </c>
      <c r="I99" s="15">
        <v>3</v>
      </c>
      <c r="J99" s="15">
        <v>0</v>
      </c>
      <c r="K99" s="15">
        <v>0</v>
      </c>
      <c r="L99" s="15">
        <v>1</v>
      </c>
      <c r="M99" s="15">
        <v>6</v>
      </c>
      <c r="N99" s="15">
        <v>481</v>
      </c>
      <c r="O99" s="15">
        <v>768</v>
      </c>
      <c r="P99" s="15">
        <v>77</v>
      </c>
      <c r="Q99" s="15">
        <v>62</v>
      </c>
      <c r="R99" s="15">
        <v>117</v>
      </c>
      <c r="S99" s="15">
        <v>120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2</v>
      </c>
      <c r="Z99" s="15">
        <v>152</v>
      </c>
      <c r="AA99" s="15">
        <v>2736</v>
      </c>
      <c r="AB99" s="15">
        <v>342</v>
      </c>
      <c r="AC99" s="15">
        <v>289</v>
      </c>
      <c r="AD99" s="15">
        <v>894</v>
      </c>
      <c r="AE99" s="15">
        <v>674</v>
      </c>
      <c r="AF99" s="15">
        <v>0</v>
      </c>
      <c r="AG99" s="15">
        <v>0</v>
      </c>
      <c r="AH99" s="15">
        <v>1</v>
      </c>
      <c r="AI99" s="15">
        <v>0</v>
      </c>
      <c r="AJ99" s="15">
        <v>3</v>
      </c>
      <c r="AK99" s="15">
        <v>4</v>
      </c>
      <c r="AL99" s="15">
        <v>628</v>
      </c>
      <c r="AM99" s="42">
        <v>6030</v>
      </c>
      <c r="AN99" s="42">
        <v>710</v>
      </c>
      <c r="AO99" s="42">
        <v>561</v>
      </c>
      <c r="AP99" s="42">
        <v>1759</v>
      </c>
      <c r="AQ99" s="42">
        <v>1312</v>
      </c>
      <c r="AR99" s="42">
        <v>1</v>
      </c>
      <c r="AS99" s="42">
        <v>3</v>
      </c>
      <c r="AT99" s="42">
        <v>1</v>
      </c>
      <c r="AU99" s="42">
        <v>0</v>
      </c>
      <c r="AV99" s="42">
        <v>4</v>
      </c>
      <c r="AW99" s="42">
        <v>12</v>
      </c>
      <c r="AX99" s="37">
        <v>1261</v>
      </c>
    </row>
    <row r="100" spans="1:50" x14ac:dyDescent="0.25">
      <c r="A100" s="45" t="s">
        <v>263</v>
      </c>
      <c r="B100" s="45" t="s">
        <v>264</v>
      </c>
      <c r="C100" s="15">
        <v>1363</v>
      </c>
      <c r="D100" s="15">
        <v>173</v>
      </c>
      <c r="E100" s="15">
        <v>109</v>
      </c>
      <c r="F100" s="15">
        <v>797</v>
      </c>
      <c r="G100" s="15">
        <v>419</v>
      </c>
      <c r="H100" s="15">
        <v>1</v>
      </c>
      <c r="I100" s="15">
        <v>0</v>
      </c>
      <c r="J100" s="15">
        <v>0</v>
      </c>
      <c r="K100" s="15">
        <v>0</v>
      </c>
      <c r="L100" s="15">
        <v>1</v>
      </c>
      <c r="M100" s="15">
        <v>61</v>
      </c>
      <c r="N100" s="15">
        <v>432</v>
      </c>
      <c r="O100" s="15">
        <v>538</v>
      </c>
      <c r="P100" s="15">
        <v>50</v>
      </c>
      <c r="Q100" s="15">
        <v>32</v>
      </c>
      <c r="R100" s="15">
        <v>199</v>
      </c>
      <c r="S100" s="15">
        <v>106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4</v>
      </c>
      <c r="Z100" s="15">
        <v>111</v>
      </c>
      <c r="AA100" s="15">
        <v>1914</v>
      </c>
      <c r="AB100" s="15">
        <v>143</v>
      </c>
      <c r="AC100" s="15">
        <v>100</v>
      </c>
      <c r="AD100" s="15">
        <v>1122</v>
      </c>
      <c r="AE100" s="15">
        <v>643</v>
      </c>
      <c r="AF100" s="15">
        <v>0</v>
      </c>
      <c r="AG100" s="15">
        <v>0</v>
      </c>
      <c r="AH100" s="15">
        <v>0</v>
      </c>
      <c r="AI100" s="15">
        <v>0</v>
      </c>
      <c r="AJ100" s="15">
        <v>1</v>
      </c>
      <c r="AK100" s="15">
        <v>51</v>
      </c>
      <c r="AL100" s="15">
        <v>398</v>
      </c>
      <c r="AM100" s="42">
        <v>3815</v>
      </c>
      <c r="AN100" s="42">
        <v>366</v>
      </c>
      <c r="AO100" s="42">
        <v>241</v>
      </c>
      <c r="AP100" s="42">
        <v>2118</v>
      </c>
      <c r="AQ100" s="42">
        <v>1168</v>
      </c>
      <c r="AR100" s="42">
        <v>1</v>
      </c>
      <c r="AS100" s="42">
        <v>0</v>
      </c>
      <c r="AT100" s="42">
        <v>0</v>
      </c>
      <c r="AU100" s="42">
        <v>0</v>
      </c>
      <c r="AV100" s="42">
        <v>2</v>
      </c>
      <c r="AW100" s="42">
        <v>116</v>
      </c>
      <c r="AX100" s="37">
        <v>941</v>
      </c>
    </row>
    <row r="101" spans="1:50" ht="22.5" x14ac:dyDescent="0.25">
      <c r="A101" s="45" t="s">
        <v>265</v>
      </c>
      <c r="B101" s="45" t="s">
        <v>266</v>
      </c>
      <c r="C101" s="15">
        <v>200</v>
      </c>
      <c r="D101" s="15">
        <v>53</v>
      </c>
      <c r="E101" s="15">
        <v>60</v>
      </c>
      <c r="F101" s="15">
        <v>153</v>
      </c>
      <c r="G101" s="15">
        <v>343</v>
      </c>
      <c r="H101" s="15">
        <v>0</v>
      </c>
      <c r="I101" s="15">
        <v>2</v>
      </c>
      <c r="J101" s="15">
        <v>0</v>
      </c>
      <c r="K101" s="15">
        <v>0</v>
      </c>
      <c r="L101" s="15">
        <v>0</v>
      </c>
      <c r="M101" s="15">
        <v>74</v>
      </c>
      <c r="N101" s="15">
        <v>244</v>
      </c>
      <c r="O101" s="15">
        <v>108</v>
      </c>
      <c r="P101" s="15">
        <v>14</v>
      </c>
      <c r="Q101" s="15">
        <v>14</v>
      </c>
      <c r="R101" s="15">
        <v>41</v>
      </c>
      <c r="S101" s="15">
        <v>95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21</v>
      </c>
      <c r="Z101" s="15">
        <v>91</v>
      </c>
      <c r="AA101" s="15">
        <v>174</v>
      </c>
      <c r="AB101" s="15">
        <v>23</v>
      </c>
      <c r="AC101" s="15">
        <v>25</v>
      </c>
      <c r="AD101" s="15">
        <v>115</v>
      </c>
      <c r="AE101" s="15">
        <v>318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20</v>
      </c>
      <c r="AL101" s="15">
        <v>246</v>
      </c>
      <c r="AM101" s="42">
        <v>482</v>
      </c>
      <c r="AN101" s="42">
        <v>90</v>
      </c>
      <c r="AO101" s="42">
        <v>99</v>
      </c>
      <c r="AP101" s="42">
        <v>309</v>
      </c>
      <c r="AQ101" s="42">
        <v>756</v>
      </c>
      <c r="AR101" s="42">
        <v>0</v>
      </c>
      <c r="AS101" s="42">
        <v>2</v>
      </c>
      <c r="AT101" s="42">
        <v>0</v>
      </c>
      <c r="AU101" s="42">
        <v>0</v>
      </c>
      <c r="AV101" s="42">
        <v>0</v>
      </c>
      <c r="AW101" s="42">
        <v>115</v>
      </c>
      <c r="AX101" s="37">
        <v>581</v>
      </c>
    </row>
    <row r="102" spans="1:50" x14ac:dyDescent="0.25">
      <c r="A102" s="45" t="s">
        <v>267</v>
      </c>
      <c r="B102" s="45" t="s">
        <v>268</v>
      </c>
      <c r="C102" s="15">
        <v>1216</v>
      </c>
      <c r="D102" s="15">
        <v>177</v>
      </c>
      <c r="E102" s="15">
        <v>128</v>
      </c>
      <c r="F102" s="15">
        <v>394</v>
      </c>
      <c r="G102" s="15">
        <v>288</v>
      </c>
      <c r="H102" s="15">
        <v>1</v>
      </c>
      <c r="I102" s="15">
        <v>5</v>
      </c>
      <c r="J102" s="15">
        <v>0</v>
      </c>
      <c r="K102" s="15">
        <v>1</v>
      </c>
      <c r="L102" s="15">
        <v>0</v>
      </c>
      <c r="M102" s="15">
        <v>133</v>
      </c>
      <c r="N102" s="15">
        <v>252</v>
      </c>
      <c r="O102" s="15">
        <v>350</v>
      </c>
      <c r="P102" s="15">
        <v>45</v>
      </c>
      <c r="Q102" s="15">
        <v>32</v>
      </c>
      <c r="R102" s="15">
        <v>59</v>
      </c>
      <c r="S102" s="15">
        <v>54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21</v>
      </c>
      <c r="Z102" s="15">
        <v>71</v>
      </c>
      <c r="AA102" s="15">
        <v>2164</v>
      </c>
      <c r="AB102" s="15">
        <v>105</v>
      </c>
      <c r="AC102" s="15">
        <v>77</v>
      </c>
      <c r="AD102" s="15">
        <v>685</v>
      </c>
      <c r="AE102" s="15">
        <v>497</v>
      </c>
      <c r="AF102" s="15">
        <v>3</v>
      </c>
      <c r="AG102" s="15">
        <v>3</v>
      </c>
      <c r="AH102" s="15">
        <v>0</v>
      </c>
      <c r="AI102" s="15">
        <v>0</v>
      </c>
      <c r="AJ102" s="15">
        <v>0</v>
      </c>
      <c r="AK102" s="15">
        <v>153</v>
      </c>
      <c r="AL102" s="15">
        <v>325</v>
      </c>
      <c r="AM102" s="42">
        <v>3730</v>
      </c>
      <c r="AN102" s="42">
        <v>327</v>
      </c>
      <c r="AO102" s="42">
        <v>237</v>
      </c>
      <c r="AP102" s="42">
        <v>1138</v>
      </c>
      <c r="AQ102" s="42">
        <v>839</v>
      </c>
      <c r="AR102" s="42">
        <v>4</v>
      </c>
      <c r="AS102" s="42">
        <v>8</v>
      </c>
      <c r="AT102" s="42">
        <v>0</v>
      </c>
      <c r="AU102" s="42">
        <v>1</v>
      </c>
      <c r="AV102" s="42">
        <v>0</v>
      </c>
      <c r="AW102" s="42">
        <v>307</v>
      </c>
      <c r="AX102" s="37">
        <v>648</v>
      </c>
    </row>
    <row r="103" spans="1:50" x14ac:dyDescent="0.25">
      <c r="A103" s="45" t="s">
        <v>269</v>
      </c>
      <c r="B103" s="45" t="s">
        <v>270</v>
      </c>
      <c r="C103" s="15">
        <v>63</v>
      </c>
      <c r="D103" s="15">
        <v>3</v>
      </c>
      <c r="E103" s="15">
        <v>3</v>
      </c>
      <c r="F103" s="15">
        <v>18</v>
      </c>
      <c r="G103" s="15">
        <v>13</v>
      </c>
      <c r="H103" s="15">
        <v>0</v>
      </c>
      <c r="I103" s="15">
        <v>0</v>
      </c>
      <c r="J103" s="15">
        <v>0</v>
      </c>
      <c r="K103" s="15">
        <v>0</v>
      </c>
      <c r="L103" s="15">
        <v>1</v>
      </c>
      <c r="M103" s="15">
        <v>0</v>
      </c>
      <c r="N103" s="15">
        <v>5</v>
      </c>
      <c r="O103" s="15">
        <v>49</v>
      </c>
      <c r="P103" s="15">
        <v>0</v>
      </c>
      <c r="Q103" s="15">
        <v>0</v>
      </c>
      <c r="R103" s="15">
        <v>10</v>
      </c>
      <c r="S103" s="15">
        <v>5</v>
      </c>
      <c r="T103" s="15">
        <v>0</v>
      </c>
      <c r="U103" s="15">
        <v>0</v>
      </c>
      <c r="V103" s="15">
        <v>0</v>
      </c>
      <c r="W103" s="15">
        <v>0</v>
      </c>
      <c r="X103" s="15">
        <v>2</v>
      </c>
      <c r="Y103" s="15">
        <v>3</v>
      </c>
      <c r="Z103" s="15">
        <v>2</v>
      </c>
      <c r="AA103" s="15">
        <v>152</v>
      </c>
      <c r="AB103" s="15">
        <v>1</v>
      </c>
      <c r="AC103" s="15">
        <v>0</v>
      </c>
      <c r="AD103" s="15">
        <v>25</v>
      </c>
      <c r="AE103" s="15">
        <v>15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2</v>
      </c>
      <c r="AL103" s="15">
        <v>5</v>
      </c>
      <c r="AM103" s="42">
        <v>264</v>
      </c>
      <c r="AN103" s="42">
        <v>4</v>
      </c>
      <c r="AO103" s="42">
        <v>3</v>
      </c>
      <c r="AP103" s="42">
        <v>53</v>
      </c>
      <c r="AQ103" s="42">
        <v>33</v>
      </c>
      <c r="AR103" s="42">
        <v>0</v>
      </c>
      <c r="AS103" s="42">
        <v>0</v>
      </c>
      <c r="AT103" s="42">
        <v>0</v>
      </c>
      <c r="AU103" s="42">
        <v>0</v>
      </c>
      <c r="AV103" s="42">
        <v>3</v>
      </c>
      <c r="AW103" s="42">
        <v>5</v>
      </c>
      <c r="AX103" s="37">
        <v>12</v>
      </c>
    </row>
    <row r="104" spans="1:50" x14ac:dyDescent="0.25">
      <c r="A104" s="45" t="s">
        <v>271</v>
      </c>
      <c r="B104" s="45" t="s">
        <v>272</v>
      </c>
      <c r="C104" s="15">
        <v>141</v>
      </c>
      <c r="D104" s="15">
        <v>17</v>
      </c>
      <c r="E104" s="15">
        <v>7</v>
      </c>
      <c r="F104" s="15">
        <v>61</v>
      </c>
      <c r="G104" s="15">
        <v>43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24</v>
      </c>
      <c r="O104" s="15">
        <v>38</v>
      </c>
      <c r="P104" s="15">
        <v>7</v>
      </c>
      <c r="Q104" s="15">
        <v>4</v>
      </c>
      <c r="R104" s="15">
        <v>16</v>
      </c>
      <c r="S104" s="15">
        <v>12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2</v>
      </c>
      <c r="Z104" s="15">
        <v>15</v>
      </c>
      <c r="AA104" s="15">
        <v>214</v>
      </c>
      <c r="AB104" s="15">
        <v>14</v>
      </c>
      <c r="AC104" s="15">
        <v>12</v>
      </c>
      <c r="AD104" s="15">
        <v>53</v>
      </c>
      <c r="AE104" s="15">
        <v>46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1</v>
      </c>
      <c r="AL104" s="15">
        <v>60</v>
      </c>
      <c r="AM104" s="42">
        <v>393</v>
      </c>
      <c r="AN104" s="42">
        <v>38</v>
      </c>
      <c r="AO104" s="42">
        <v>23</v>
      </c>
      <c r="AP104" s="42">
        <v>130</v>
      </c>
      <c r="AQ104" s="42">
        <v>101</v>
      </c>
      <c r="AR104" s="42">
        <v>0</v>
      </c>
      <c r="AS104" s="42">
        <v>0</v>
      </c>
      <c r="AT104" s="42">
        <v>0</v>
      </c>
      <c r="AU104" s="42">
        <v>0</v>
      </c>
      <c r="AV104" s="42">
        <v>0</v>
      </c>
      <c r="AW104" s="42">
        <v>3</v>
      </c>
      <c r="AX104" s="37">
        <v>99</v>
      </c>
    </row>
    <row r="105" spans="1:50" x14ac:dyDescent="0.25">
      <c r="A105" s="45" t="s">
        <v>273</v>
      </c>
      <c r="B105" s="45" t="s">
        <v>274</v>
      </c>
      <c r="C105" s="15">
        <v>269</v>
      </c>
      <c r="D105" s="15">
        <v>9</v>
      </c>
      <c r="E105" s="15">
        <v>4</v>
      </c>
      <c r="F105" s="15">
        <v>30</v>
      </c>
      <c r="G105" s="15">
        <v>15</v>
      </c>
      <c r="H105" s="15">
        <v>0</v>
      </c>
      <c r="I105" s="15">
        <v>1</v>
      </c>
      <c r="J105" s="15">
        <v>0</v>
      </c>
      <c r="K105" s="15">
        <v>1</v>
      </c>
      <c r="L105" s="15">
        <v>1</v>
      </c>
      <c r="M105" s="15">
        <v>0</v>
      </c>
      <c r="N105" s="15">
        <v>13</v>
      </c>
      <c r="O105" s="15">
        <v>142</v>
      </c>
      <c r="P105" s="15">
        <v>0</v>
      </c>
      <c r="Q105" s="15">
        <v>0</v>
      </c>
      <c r="R105" s="15">
        <v>7</v>
      </c>
      <c r="S105" s="15">
        <v>2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4</v>
      </c>
      <c r="AA105" s="15">
        <v>614</v>
      </c>
      <c r="AB105" s="15">
        <v>2</v>
      </c>
      <c r="AC105" s="15">
        <v>2</v>
      </c>
      <c r="AD105" s="15">
        <v>39</v>
      </c>
      <c r="AE105" s="15">
        <v>10</v>
      </c>
      <c r="AF105" s="15">
        <v>1</v>
      </c>
      <c r="AG105" s="15">
        <v>1</v>
      </c>
      <c r="AH105" s="15">
        <v>0</v>
      </c>
      <c r="AI105" s="15">
        <v>0</v>
      </c>
      <c r="AJ105" s="15">
        <v>1</v>
      </c>
      <c r="AK105" s="15">
        <v>1</v>
      </c>
      <c r="AL105" s="15">
        <v>7</v>
      </c>
      <c r="AM105" s="42">
        <v>1025</v>
      </c>
      <c r="AN105" s="42">
        <v>11</v>
      </c>
      <c r="AO105" s="42">
        <v>6</v>
      </c>
      <c r="AP105" s="42">
        <v>76</v>
      </c>
      <c r="AQ105" s="42">
        <v>27</v>
      </c>
      <c r="AR105" s="42">
        <v>1</v>
      </c>
      <c r="AS105" s="42">
        <v>2</v>
      </c>
      <c r="AT105" s="42">
        <v>0</v>
      </c>
      <c r="AU105" s="42">
        <v>1</v>
      </c>
      <c r="AV105" s="42">
        <v>2</v>
      </c>
      <c r="AW105" s="42">
        <v>1</v>
      </c>
      <c r="AX105" s="37">
        <v>24</v>
      </c>
    </row>
    <row r="106" spans="1:50" x14ac:dyDescent="0.25">
      <c r="A106" s="45" t="s">
        <v>275</v>
      </c>
      <c r="B106" s="45" t="s">
        <v>276</v>
      </c>
      <c r="C106" s="15">
        <v>2885</v>
      </c>
      <c r="D106" s="15">
        <v>25</v>
      </c>
      <c r="E106" s="15">
        <v>33</v>
      </c>
      <c r="F106" s="15">
        <v>832</v>
      </c>
      <c r="G106" s="15">
        <v>585</v>
      </c>
      <c r="H106" s="15">
        <v>1</v>
      </c>
      <c r="I106" s="15">
        <v>0</v>
      </c>
      <c r="J106" s="15">
        <v>0</v>
      </c>
      <c r="K106" s="15">
        <v>0</v>
      </c>
      <c r="L106" s="15">
        <v>11</v>
      </c>
      <c r="M106" s="15">
        <v>5</v>
      </c>
      <c r="N106" s="15">
        <v>364</v>
      </c>
      <c r="O106" s="15">
        <v>1132</v>
      </c>
      <c r="P106" s="15">
        <v>8</v>
      </c>
      <c r="Q106" s="15">
        <v>5</v>
      </c>
      <c r="R106" s="15">
        <v>160</v>
      </c>
      <c r="S106" s="15">
        <v>142</v>
      </c>
      <c r="T106" s="15">
        <v>0</v>
      </c>
      <c r="U106" s="15">
        <v>0</v>
      </c>
      <c r="V106" s="15">
        <v>0</v>
      </c>
      <c r="W106" s="15">
        <v>0</v>
      </c>
      <c r="X106" s="15">
        <v>5</v>
      </c>
      <c r="Y106" s="15">
        <v>2</v>
      </c>
      <c r="Z106" s="15">
        <v>92</v>
      </c>
      <c r="AA106" s="15">
        <v>4105</v>
      </c>
      <c r="AB106" s="15">
        <v>52</v>
      </c>
      <c r="AC106" s="15">
        <v>43</v>
      </c>
      <c r="AD106" s="15">
        <v>1030</v>
      </c>
      <c r="AE106" s="15">
        <v>714</v>
      </c>
      <c r="AF106" s="15">
        <v>2</v>
      </c>
      <c r="AG106" s="15">
        <v>0</v>
      </c>
      <c r="AH106" s="15">
        <v>0</v>
      </c>
      <c r="AI106" s="15">
        <v>0</v>
      </c>
      <c r="AJ106" s="15">
        <v>49</v>
      </c>
      <c r="AK106" s="15">
        <v>6</v>
      </c>
      <c r="AL106" s="15">
        <v>410</v>
      </c>
      <c r="AM106" s="42">
        <v>8122</v>
      </c>
      <c r="AN106" s="42">
        <v>85</v>
      </c>
      <c r="AO106" s="42">
        <v>81</v>
      </c>
      <c r="AP106" s="42">
        <v>2022</v>
      </c>
      <c r="AQ106" s="42">
        <v>1441</v>
      </c>
      <c r="AR106" s="42">
        <v>3</v>
      </c>
      <c r="AS106" s="42">
        <v>0</v>
      </c>
      <c r="AT106" s="42">
        <v>0</v>
      </c>
      <c r="AU106" s="42">
        <v>0</v>
      </c>
      <c r="AV106" s="42">
        <v>65</v>
      </c>
      <c r="AW106" s="42">
        <v>13</v>
      </c>
      <c r="AX106" s="37">
        <v>866</v>
      </c>
    </row>
    <row r="107" spans="1:50" ht="22.5" x14ac:dyDescent="0.25">
      <c r="A107" s="45" t="s">
        <v>277</v>
      </c>
      <c r="B107" s="45" t="s">
        <v>278</v>
      </c>
      <c r="C107" s="15">
        <v>938</v>
      </c>
      <c r="D107" s="15">
        <v>13</v>
      </c>
      <c r="E107" s="15">
        <v>9</v>
      </c>
      <c r="F107" s="15">
        <v>221</v>
      </c>
      <c r="G107" s="15">
        <v>179</v>
      </c>
      <c r="H107" s="15">
        <v>0</v>
      </c>
      <c r="I107" s="15">
        <v>0</v>
      </c>
      <c r="J107" s="15">
        <v>0</v>
      </c>
      <c r="K107" s="15">
        <v>0</v>
      </c>
      <c r="L107" s="15">
        <v>6</v>
      </c>
      <c r="M107" s="15">
        <v>4</v>
      </c>
      <c r="N107" s="15">
        <v>141</v>
      </c>
      <c r="O107" s="15">
        <v>268</v>
      </c>
      <c r="P107" s="15">
        <v>3</v>
      </c>
      <c r="Q107" s="15">
        <v>3</v>
      </c>
      <c r="R107" s="15">
        <v>46</v>
      </c>
      <c r="S107" s="15">
        <v>35</v>
      </c>
      <c r="T107" s="15">
        <v>0</v>
      </c>
      <c r="U107" s="15">
        <v>0</v>
      </c>
      <c r="V107" s="15">
        <v>0</v>
      </c>
      <c r="W107" s="15">
        <v>0</v>
      </c>
      <c r="X107" s="15">
        <v>2</v>
      </c>
      <c r="Y107" s="15">
        <v>0</v>
      </c>
      <c r="Z107" s="15">
        <v>45</v>
      </c>
      <c r="AA107" s="15">
        <v>1702</v>
      </c>
      <c r="AB107" s="15">
        <v>18</v>
      </c>
      <c r="AC107" s="15">
        <v>11</v>
      </c>
      <c r="AD107" s="15">
        <v>240</v>
      </c>
      <c r="AE107" s="15">
        <v>171</v>
      </c>
      <c r="AF107" s="15">
        <v>0</v>
      </c>
      <c r="AG107" s="15">
        <v>0</v>
      </c>
      <c r="AH107" s="15">
        <v>0</v>
      </c>
      <c r="AI107" s="15">
        <v>0</v>
      </c>
      <c r="AJ107" s="15">
        <v>7</v>
      </c>
      <c r="AK107" s="15">
        <v>0</v>
      </c>
      <c r="AL107" s="15">
        <v>129</v>
      </c>
      <c r="AM107" s="42">
        <v>2908</v>
      </c>
      <c r="AN107" s="42">
        <v>34</v>
      </c>
      <c r="AO107" s="42">
        <v>23</v>
      </c>
      <c r="AP107" s="42">
        <v>507</v>
      </c>
      <c r="AQ107" s="42">
        <v>385</v>
      </c>
      <c r="AR107" s="42">
        <v>0</v>
      </c>
      <c r="AS107" s="42">
        <v>0</v>
      </c>
      <c r="AT107" s="42">
        <v>0</v>
      </c>
      <c r="AU107" s="42">
        <v>0</v>
      </c>
      <c r="AV107" s="42">
        <v>15</v>
      </c>
      <c r="AW107" s="42">
        <v>4</v>
      </c>
      <c r="AX107" s="37">
        <v>315</v>
      </c>
    </row>
    <row r="108" spans="1:50" ht="22.5" x14ac:dyDescent="0.25">
      <c r="A108" s="45" t="s">
        <v>279</v>
      </c>
      <c r="B108" s="45" t="s">
        <v>280</v>
      </c>
      <c r="C108" s="15">
        <v>37</v>
      </c>
      <c r="D108" s="15">
        <v>0</v>
      </c>
      <c r="E108" s="15">
        <v>0</v>
      </c>
      <c r="F108" s="15">
        <v>6</v>
      </c>
      <c r="G108" s="15">
        <v>56</v>
      </c>
      <c r="H108" s="15">
        <v>0</v>
      </c>
      <c r="I108" s="15">
        <v>2</v>
      </c>
      <c r="J108" s="15">
        <v>0</v>
      </c>
      <c r="K108" s="15">
        <v>0</v>
      </c>
      <c r="L108" s="15">
        <v>0</v>
      </c>
      <c r="M108" s="15">
        <v>0</v>
      </c>
      <c r="N108" s="15">
        <v>36</v>
      </c>
      <c r="O108" s="15">
        <v>24</v>
      </c>
      <c r="P108" s="15">
        <v>0</v>
      </c>
      <c r="Q108" s="15">
        <v>1</v>
      </c>
      <c r="R108" s="15">
        <v>4</v>
      </c>
      <c r="S108" s="15">
        <v>8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6</v>
      </c>
      <c r="AA108" s="15">
        <v>68</v>
      </c>
      <c r="AB108" s="15">
        <v>2</v>
      </c>
      <c r="AC108" s="15">
        <v>2</v>
      </c>
      <c r="AD108" s="15">
        <v>13</v>
      </c>
      <c r="AE108" s="15">
        <v>29</v>
      </c>
      <c r="AF108" s="15">
        <v>0</v>
      </c>
      <c r="AG108" s="15">
        <v>0</v>
      </c>
      <c r="AH108" s="15">
        <v>0</v>
      </c>
      <c r="AI108" s="15">
        <v>0</v>
      </c>
      <c r="AJ108" s="15">
        <v>1</v>
      </c>
      <c r="AK108" s="15">
        <v>0</v>
      </c>
      <c r="AL108" s="15">
        <v>51</v>
      </c>
      <c r="AM108" s="42">
        <v>129</v>
      </c>
      <c r="AN108" s="42">
        <v>2</v>
      </c>
      <c r="AO108" s="42">
        <v>3</v>
      </c>
      <c r="AP108" s="42">
        <v>23</v>
      </c>
      <c r="AQ108" s="42">
        <v>93</v>
      </c>
      <c r="AR108" s="42">
        <v>0</v>
      </c>
      <c r="AS108" s="42">
        <v>2</v>
      </c>
      <c r="AT108" s="42">
        <v>0</v>
      </c>
      <c r="AU108" s="42">
        <v>0</v>
      </c>
      <c r="AV108" s="42">
        <v>1</v>
      </c>
      <c r="AW108" s="42">
        <v>0</v>
      </c>
      <c r="AX108" s="37">
        <v>93</v>
      </c>
    </row>
    <row r="109" spans="1:50" x14ac:dyDescent="0.25">
      <c r="A109" s="45" t="s">
        <v>281</v>
      </c>
      <c r="B109" s="45" t="s">
        <v>282</v>
      </c>
      <c r="C109" s="15">
        <v>32</v>
      </c>
      <c r="D109" s="15">
        <v>0</v>
      </c>
      <c r="E109" s="15">
        <v>0</v>
      </c>
      <c r="F109" s="15">
        <v>18</v>
      </c>
      <c r="G109" s="15">
        <v>6</v>
      </c>
      <c r="H109" s="15">
        <v>0</v>
      </c>
      <c r="I109" s="15">
        <v>0</v>
      </c>
      <c r="J109" s="15">
        <v>0</v>
      </c>
      <c r="K109" s="15">
        <v>0</v>
      </c>
      <c r="L109" s="15">
        <v>1</v>
      </c>
      <c r="M109" s="15">
        <v>0</v>
      </c>
      <c r="N109" s="15">
        <v>6</v>
      </c>
      <c r="O109" s="15">
        <v>6</v>
      </c>
      <c r="P109" s="15">
        <v>0</v>
      </c>
      <c r="Q109" s="15">
        <v>0</v>
      </c>
      <c r="R109" s="15">
        <v>13</v>
      </c>
      <c r="S109" s="15">
        <v>3</v>
      </c>
      <c r="T109" s="15">
        <v>0</v>
      </c>
      <c r="U109" s="15">
        <v>0</v>
      </c>
      <c r="V109" s="15">
        <v>0</v>
      </c>
      <c r="W109" s="15">
        <v>0</v>
      </c>
      <c r="X109" s="15">
        <v>5</v>
      </c>
      <c r="Y109" s="15">
        <v>0</v>
      </c>
      <c r="Z109" s="15">
        <v>3</v>
      </c>
      <c r="AA109" s="15">
        <v>32</v>
      </c>
      <c r="AB109" s="15">
        <v>0</v>
      </c>
      <c r="AC109" s="15">
        <v>0</v>
      </c>
      <c r="AD109" s="15">
        <v>19</v>
      </c>
      <c r="AE109" s="15">
        <v>11</v>
      </c>
      <c r="AF109" s="15">
        <v>0</v>
      </c>
      <c r="AG109" s="15">
        <v>0</v>
      </c>
      <c r="AH109" s="15">
        <v>0</v>
      </c>
      <c r="AI109" s="15">
        <v>0</v>
      </c>
      <c r="AJ109" s="15">
        <v>8</v>
      </c>
      <c r="AK109" s="15">
        <v>0</v>
      </c>
      <c r="AL109" s="15">
        <v>7</v>
      </c>
      <c r="AM109" s="42">
        <v>70</v>
      </c>
      <c r="AN109" s="42">
        <v>0</v>
      </c>
      <c r="AO109" s="42">
        <v>0</v>
      </c>
      <c r="AP109" s="42">
        <v>50</v>
      </c>
      <c r="AQ109" s="42">
        <v>20</v>
      </c>
      <c r="AR109" s="42">
        <v>0</v>
      </c>
      <c r="AS109" s="42">
        <v>0</v>
      </c>
      <c r="AT109" s="42">
        <v>0</v>
      </c>
      <c r="AU109" s="42">
        <v>0</v>
      </c>
      <c r="AV109" s="42">
        <v>14</v>
      </c>
      <c r="AW109" s="42">
        <v>0</v>
      </c>
      <c r="AX109" s="37">
        <v>16</v>
      </c>
    </row>
    <row r="110" spans="1:50" x14ac:dyDescent="0.25">
      <c r="A110" s="45" t="s">
        <v>283</v>
      </c>
      <c r="B110" s="45" t="s">
        <v>284</v>
      </c>
      <c r="C110" s="15">
        <v>2</v>
      </c>
      <c r="D110" s="15">
        <v>0</v>
      </c>
      <c r="E110" s="15">
        <v>0</v>
      </c>
      <c r="F110" s="15">
        <v>13</v>
      </c>
      <c r="G110" s="15">
        <v>13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12</v>
      </c>
      <c r="O110" s="15">
        <v>4</v>
      </c>
      <c r="P110" s="15">
        <v>0</v>
      </c>
      <c r="Q110" s="15">
        <v>0</v>
      </c>
      <c r="R110" s="15">
        <v>1</v>
      </c>
      <c r="S110" s="15">
        <v>5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11</v>
      </c>
      <c r="AB110" s="15">
        <v>0</v>
      </c>
      <c r="AC110" s="15">
        <v>0</v>
      </c>
      <c r="AD110" s="15">
        <v>14</v>
      </c>
      <c r="AE110" s="15">
        <v>13</v>
      </c>
      <c r="AF110" s="15">
        <v>0</v>
      </c>
      <c r="AG110" s="15">
        <v>0</v>
      </c>
      <c r="AH110" s="15">
        <v>0</v>
      </c>
      <c r="AI110" s="15">
        <v>0</v>
      </c>
      <c r="AJ110" s="15">
        <v>3</v>
      </c>
      <c r="AK110" s="15">
        <v>0</v>
      </c>
      <c r="AL110" s="15">
        <v>11</v>
      </c>
      <c r="AM110" s="42">
        <v>17</v>
      </c>
      <c r="AN110" s="42">
        <v>0</v>
      </c>
      <c r="AO110" s="42">
        <v>0</v>
      </c>
      <c r="AP110" s="42">
        <v>28</v>
      </c>
      <c r="AQ110" s="42">
        <v>31</v>
      </c>
      <c r="AR110" s="42">
        <v>0</v>
      </c>
      <c r="AS110" s="42">
        <v>0</v>
      </c>
      <c r="AT110" s="42">
        <v>0</v>
      </c>
      <c r="AU110" s="42">
        <v>0</v>
      </c>
      <c r="AV110" s="42">
        <v>3</v>
      </c>
      <c r="AW110" s="42">
        <v>0</v>
      </c>
      <c r="AX110" s="37">
        <v>23</v>
      </c>
    </row>
    <row r="111" spans="1:50" ht="22.5" x14ac:dyDescent="0.25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1</v>
      </c>
      <c r="G111" s="15">
        <v>1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42">
        <v>0</v>
      </c>
      <c r="AN111" s="42">
        <v>0</v>
      </c>
      <c r="AO111" s="42">
        <v>0</v>
      </c>
      <c r="AP111" s="42">
        <v>1</v>
      </c>
      <c r="AQ111" s="42">
        <v>1</v>
      </c>
      <c r="AR111" s="42">
        <v>0</v>
      </c>
      <c r="AS111" s="42">
        <v>0</v>
      </c>
      <c r="AT111" s="42">
        <v>0</v>
      </c>
      <c r="AU111" s="42">
        <v>0</v>
      </c>
      <c r="AV111" s="42">
        <v>0</v>
      </c>
      <c r="AW111" s="42">
        <v>0</v>
      </c>
      <c r="AX111" s="37">
        <v>0</v>
      </c>
    </row>
    <row r="112" spans="1:50" x14ac:dyDescent="0.25">
      <c r="A112" s="45" t="s">
        <v>287</v>
      </c>
      <c r="B112" s="45" t="s">
        <v>288</v>
      </c>
      <c r="C112" s="15">
        <v>1750</v>
      </c>
      <c r="D112" s="15">
        <v>81</v>
      </c>
      <c r="E112" s="15">
        <v>112</v>
      </c>
      <c r="F112" s="15">
        <v>220</v>
      </c>
      <c r="G112" s="15">
        <v>289</v>
      </c>
      <c r="H112" s="15">
        <v>1</v>
      </c>
      <c r="I112" s="15">
        <v>3</v>
      </c>
      <c r="J112" s="15">
        <v>0</v>
      </c>
      <c r="K112" s="15">
        <v>0</v>
      </c>
      <c r="L112" s="15">
        <v>1</v>
      </c>
      <c r="M112" s="15">
        <v>2</v>
      </c>
      <c r="N112" s="15">
        <v>288</v>
      </c>
      <c r="O112" s="15">
        <v>873</v>
      </c>
      <c r="P112" s="15">
        <v>12</v>
      </c>
      <c r="Q112" s="15">
        <v>43</v>
      </c>
      <c r="R112" s="15">
        <v>70</v>
      </c>
      <c r="S112" s="15">
        <v>95</v>
      </c>
      <c r="T112" s="15">
        <v>0</v>
      </c>
      <c r="U112" s="15">
        <v>2</v>
      </c>
      <c r="V112" s="15">
        <v>0</v>
      </c>
      <c r="W112" s="15">
        <v>0</v>
      </c>
      <c r="X112" s="15">
        <v>5</v>
      </c>
      <c r="Y112" s="15">
        <v>0</v>
      </c>
      <c r="Z112" s="15">
        <v>111</v>
      </c>
      <c r="AA112" s="15">
        <v>2536</v>
      </c>
      <c r="AB112" s="15">
        <v>78</v>
      </c>
      <c r="AC112" s="15">
        <v>53</v>
      </c>
      <c r="AD112" s="15">
        <v>343</v>
      </c>
      <c r="AE112" s="15">
        <v>286</v>
      </c>
      <c r="AF112" s="15">
        <v>2</v>
      </c>
      <c r="AG112" s="15">
        <v>0</v>
      </c>
      <c r="AH112" s="15">
        <v>1</v>
      </c>
      <c r="AI112" s="15">
        <v>2</v>
      </c>
      <c r="AJ112" s="15">
        <v>0</v>
      </c>
      <c r="AK112" s="15">
        <v>2</v>
      </c>
      <c r="AL112" s="15">
        <v>317</v>
      </c>
      <c r="AM112" s="42">
        <v>5159</v>
      </c>
      <c r="AN112" s="42">
        <v>171</v>
      </c>
      <c r="AO112" s="42">
        <v>208</v>
      </c>
      <c r="AP112" s="42">
        <v>633</v>
      </c>
      <c r="AQ112" s="42">
        <v>670</v>
      </c>
      <c r="AR112" s="42">
        <v>3</v>
      </c>
      <c r="AS112" s="42">
        <v>5</v>
      </c>
      <c r="AT112" s="42">
        <v>1</v>
      </c>
      <c r="AU112" s="42">
        <v>2</v>
      </c>
      <c r="AV112" s="42">
        <v>6</v>
      </c>
      <c r="AW112" s="42">
        <v>4</v>
      </c>
      <c r="AX112" s="37">
        <v>716</v>
      </c>
    </row>
    <row r="113" spans="1:50" ht="22.5" x14ac:dyDescent="0.25">
      <c r="A113" s="45" t="s">
        <v>289</v>
      </c>
      <c r="B113" s="45" t="s">
        <v>290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42">
        <v>2</v>
      </c>
      <c r="AN113" s="42">
        <v>0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0</v>
      </c>
      <c r="AU113" s="42">
        <v>0</v>
      </c>
      <c r="AV113" s="42">
        <v>0</v>
      </c>
      <c r="AW113" s="42">
        <v>0</v>
      </c>
      <c r="AX113" s="37">
        <v>0</v>
      </c>
    </row>
    <row r="114" spans="1:50" x14ac:dyDescent="0.25">
      <c r="A114" s="45" t="s">
        <v>291</v>
      </c>
      <c r="B114" s="45" t="s">
        <v>292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42">
        <v>0</v>
      </c>
      <c r="AN114" s="42">
        <v>0</v>
      </c>
      <c r="AO114" s="42">
        <v>0</v>
      </c>
      <c r="AP114" s="42">
        <v>0</v>
      </c>
      <c r="AQ114" s="42">
        <v>0</v>
      </c>
      <c r="AR114" s="42">
        <v>0</v>
      </c>
      <c r="AS114" s="42">
        <v>0</v>
      </c>
      <c r="AT114" s="42">
        <v>0</v>
      </c>
      <c r="AU114" s="42">
        <v>1</v>
      </c>
      <c r="AV114" s="42">
        <v>0</v>
      </c>
      <c r="AW114" s="42">
        <v>0</v>
      </c>
      <c r="AX114" s="37">
        <v>0</v>
      </c>
    </row>
    <row r="115" spans="1:50" x14ac:dyDescent="0.25">
      <c r="A115" s="45" t="s">
        <v>293</v>
      </c>
      <c r="B115" s="45" t="s">
        <v>294</v>
      </c>
      <c r="C115" s="15">
        <v>6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28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13</v>
      </c>
      <c r="AB115" s="15">
        <v>0</v>
      </c>
      <c r="AC115" s="15">
        <v>0</v>
      </c>
      <c r="AD115" s="15">
        <v>5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42">
        <v>47</v>
      </c>
      <c r="AN115" s="42">
        <v>0</v>
      </c>
      <c r="AO115" s="42">
        <v>0</v>
      </c>
      <c r="AP115" s="42">
        <v>5</v>
      </c>
      <c r="AQ115" s="42">
        <v>0</v>
      </c>
      <c r="AR115" s="42">
        <v>0</v>
      </c>
      <c r="AS115" s="42">
        <v>0</v>
      </c>
      <c r="AT115" s="42">
        <v>0</v>
      </c>
      <c r="AU115" s="42">
        <v>0</v>
      </c>
      <c r="AV115" s="42">
        <v>0</v>
      </c>
      <c r="AW115" s="42">
        <v>0</v>
      </c>
      <c r="AX115" s="37">
        <v>0</v>
      </c>
    </row>
    <row r="116" spans="1:50" ht="22.5" x14ac:dyDescent="0.25">
      <c r="A116" s="45" t="s">
        <v>295</v>
      </c>
      <c r="B116" s="45" t="s">
        <v>296</v>
      </c>
      <c r="C116" s="15">
        <v>1</v>
      </c>
      <c r="D116" s="15">
        <v>0</v>
      </c>
      <c r="E116" s="15">
        <v>0</v>
      </c>
      <c r="F116" s="15">
        <v>8</v>
      </c>
      <c r="G116" s="15">
        <v>2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12</v>
      </c>
      <c r="O116" s="15">
        <v>3</v>
      </c>
      <c r="P116" s="15">
        <v>0</v>
      </c>
      <c r="Q116" s="15">
        <v>0</v>
      </c>
      <c r="R116" s="15">
        <v>6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1</v>
      </c>
      <c r="AA116" s="15">
        <v>17</v>
      </c>
      <c r="AB116" s="15">
        <v>0</v>
      </c>
      <c r="AC116" s="15">
        <v>0</v>
      </c>
      <c r="AD116" s="15">
        <v>4</v>
      </c>
      <c r="AE116" s="15">
        <v>6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1</v>
      </c>
      <c r="AM116" s="42">
        <v>21</v>
      </c>
      <c r="AN116" s="42">
        <v>0</v>
      </c>
      <c r="AO116" s="42">
        <v>0</v>
      </c>
      <c r="AP116" s="42">
        <v>18</v>
      </c>
      <c r="AQ116" s="42">
        <v>8</v>
      </c>
      <c r="AR116" s="42">
        <v>0</v>
      </c>
      <c r="AS116" s="42">
        <v>0</v>
      </c>
      <c r="AT116" s="42">
        <v>0</v>
      </c>
      <c r="AU116" s="42">
        <v>0</v>
      </c>
      <c r="AV116" s="42">
        <v>0</v>
      </c>
      <c r="AW116" s="42">
        <v>0</v>
      </c>
      <c r="AX116" s="37">
        <v>14</v>
      </c>
    </row>
    <row r="117" spans="1:50" ht="22.5" x14ac:dyDescent="0.25">
      <c r="A117" s="45" t="s">
        <v>297</v>
      </c>
      <c r="B117" s="45" t="s">
        <v>298</v>
      </c>
      <c r="C117" s="15">
        <v>11</v>
      </c>
      <c r="D117" s="15">
        <v>0</v>
      </c>
      <c r="E117" s="15">
        <v>0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3</v>
      </c>
      <c r="O117" s="15">
        <v>0</v>
      </c>
      <c r="P117" s="15">
        <v>0</v>
      </c>
      <c r="Q117" s="15">
        <v>0</v>
      </c>
      <c r="R117" s="15">
        <v>1</v>
      </c>
      <c r="S117" s="15">
        <v>1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6</v>
      </c>
      <c r="AB117" s="15">
        <v>0</v>
      </c>
      <c r="AC117" s="15">
        <v>0</v>
      </c>
      <c r="AD117" s="15">
        <v>1</v>
      </c>
      <c r="AE117" s="15">
        <v>1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3</v>
      </c>
      <c r="AM117" s="42">
        <v>17</v>
      </c>
      <c r="AN117" s="42">
        <v>0</v>
      </c>
      <c r="AO117" s="42">
        <v>0</v>
      </c>
      <c r="AP117" s="42">
        <v>3</v>
      </c>
      <c r="AQ117" s="42">
        <v>2</v>
      </c>
      <c r="AR117" s="42">
        <v>0</v>
      </c>
      <c r="AS117" s="42">
        <v>0</v>
      </c>
      <c r="AT117" s="42">
        <v>0</v>
      </c>
      <c r="AU117" s="42">
        <v>0</v>
      </c>
      <c r="AV117" s="42">
        <v>0</v>
      </c>
      <c r="AW117" s="42">
        <v>0</v>
      </c>
      <c r="AX117" s="37">
        <v>6</v>
      </c>
    </row>
    <row r="118" spans="1:50" ht="22.5" x14ac:dyDescent="0.25">
      <c r="A118" s="45" t="s">
        <v>299</v>
      </c>
      <c r="B118" s="45" t="s">
        <v>300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3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2</v>
      </c>
      <c r="AB118" s="15">
        <v>0</v>
      </c>
      <c r="AC118" s="15">
        <v>0</v>
      </c>
      <c r="AD118" s="15">
        <v>3</v>
      </c>
      <c r="AE118" s="15">
        <v>4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42">
        <v>4</v>
      </c>
      <c r="AN118" s="42">
        <v>0</v>
      </c>
      <c r="AO118" s="42">
        <v>0</v>
      </c>
      <c r="AP118" s="42">
        <v>6</v>
      </c>
      <c r="AQ118" s="42">
        <v>4</v>
      </c>
      <c r="AR118" s="42">
        <v>0</v>
      </c>
      <c r="AS118" s="42">
        <v>0</v>
      </c>
      <c r="AT118" s="42">
        <v>0</v>
      </c>
      <c r="AU118" s="42">
        <v>0</v>
      </c>
      <c r="AV118" s="42">
        <v>0</v>
      </c>
      <c r="AW118" s="42">
        <v>0</v>
      </c>
      <c r="AX118" s="37">
        <v>0</v>
      </c>
    </row>
    <row r="119" spans="1:50" ht="22.5" x14ac:dyDescent="0.25">
      <c r="A119" s="45" t="s">
        <v>301</v>
      </c>
      <c r="B119" s="45" t="s">
        <v>302</v>
      </c>
      <c r="C119" s="15">
        <v>0</v>
      </c>
      <c r="D119" s="15">
        <v>0</v>
      </c>
      <c r="E119" s="15">
        <v>0</v>
      </c>
      <c r="F119" s="15">
        <v>1</v>
      </c>
      <c r="G119" s="15">
        <v>2</v>
      </c>
      <c r="H119" s="15">
        <v>0</v>
      </c>
      <c r="I119" s="15">
        <v>0</v>
      </c>
      <c r="J119" s="15">
        <v>0</v>
      </c>
      <c r="K119" s="15">
        <v>0</v>
      </c>
      <c r="L119" s="15">
        <v>1</v>
      </c>
      <c r="M119" s="15">
        <v>0</v>
      </c>
      <c r="N119" s="15">
        <v>9</v>
      </c>
      <c r="O119" s="15">
        <v>0</v>
      </c>
      <c r="P119" s="15">
        <v>0</v>
      </c>
      <c r="Q119" s="15">
        <v>0</v>
      </c>
      <c r="R119" s="15">
        <v>0</v>
      </c>
      <c r="S119" s="15">
        <v>1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2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7</v>
      </c>
      <c r="AM119" s="42">
        <v>2</v>
      </c>
      <c r="AN119" s="42">
        <v>0</v>
      </c>
      <c r="AO119" s="42">
        <v>0</v>
      </c>
      <c r="AP119" s="42">
        <v>1</v>
      </c>
      <c r="AQ119" s="42">
        <v>3</v>
      </c>
      <c r="AR119" s="42">
        <v>0</v>
      </c>
      <c r="AS119" s="42">
        <v>0</v>
      </c>
      <c r="AT119" s="42">
        <v>0</v>
      </c>
      <c r="AU119" s="42">
        <v>0</v>
      </c>
      <c r="AV119" s="42">
        <v>1</v>
      </c>
      <c r="AW119" s="42">
        <v>0</v>
      </c>
      <c r="AX119" s="37">
        <v>16</v>
      </c>
    </row>
    <row r="120" spans="1:50" ht="22.5" x14ac:dyDescent="0.25">
      <c r="A120" s="45" t="s">
        <v>303</v>
      </c>
      <c r="B120" s="45" t="s">
        <v>304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1</v>
      </c>
      <c r="AB120" s="15">
        <v>0</v>
      </c>
      <c r="AC120" s="15">
        <v>0</v>
      </c>
      <c r="AD120" s="15">
        <v>1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42">
        <v>2</v>
      </c>
      <c r="AN120" s="42">
        <v>0</v>
      </c>
      <c r="AO120" s="42">
        <v>0</v>
      </c>
      <c r="AP120" s="42">
        <v>1</v>
      </c>
      <c r="AQ120" s="42">
        <v>0</v>
      </c>
      <c r="AR120" s="42">
        <v>0</v>
      </c>
      <c r="AS120" s="42">
        <v>0</v>
      </c>
      <c r="AT120" s="42">
        <v>0</v>
      </c>
      <c r="AU120" s="42">
        <v>0</v>
      </c>
      <c r="AV120" s="42">
        <v>0</v>
      </c>
      <c r="AW120" s="42">
        <v>0</v>
      </c>
      <c r="AX120" s="37">
        <v>0</v>
      </c>
    </row>
    <row r="121" spans="1:50" x14ac:dyDescent="0.25">
      <c r="A121" s="45" t="s">
        <v>305</v>
      </c>
      <c r="B121" s="45" t="s">
        <v>306</v>
      </c>
      <c r="C121" s="15">
        <v>5</v>
      </c>
      <c r="D121" s="15">
        <v>0</v>
      </c>
      <c r="E121" s="15">
        <v>0</v>
      </c>
      <c r="F121" s="15">
        <v>4</v>
      </c>
      <c r="G121" s="15">
        <v>1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2</v>
      </c>
      <c r="P121" s="15">
        <v>0</v>
      </c>
      <c r="Q121" s="15">
        <v>0</v>
      </c>
      <c r="R121" s="15">
        <v>1</v>
      </c>
      <c r="S121" s="15">
        <v>1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8</v>
      </c>
      <c r="AB121" s="15">
        <v>0</v>
      </c>
      <c r="AC121" s="15">
        <v>0</v>
      </c>
      <c r="AD121" s="15">
        <v>3</v>
      </c>
      <c r="AE121" s="15">
        <v>1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1</v>
      </c>
      <c r="AM121" s="42">
        <v>15</v>
      </c>
      <c r="AN121" s="42">
        <v>0</v>
      </c>
      <c r="AO121" s="42">
        <v>0</v>
      </c>
      <c r="AP121" s="42">
        <v>8</v>
      </c>
      <c r="AQ121" s="42">
        <v>3</v>
      </c>
      <c r="AR121" s="42">
        <v>0</v>
      </c>
      <c r="AS121" s="42">
        <v>0</v>
      </c>
      <c r="AT121" s="42">
        <v>0</v>
      </c>
      <c r="AU121" s="42">
        <v>0</v>
      </c>
      <c r="AV121" s="42">
        <v>0</v>
      </c>
      <c r="AW121" s="42">
        <v>0</v>
      </c>
      <c r="AX121" s="37">
        <v>1</v>
      </c>
    </row>
    <row r="122" spans="1:50" x14ac:dyDescent="0.25">
      <c r="A122" s="45" t="s">
        <v>307</v>
      </c>
      <c r="B122" s="45" t="s">
        <v>308</v>
      </c>
      <c r="C122" s="15">
        <v>49</v>
      </c>
      <c r="D122" s="15">
        <v>6</v>
      </c>
      <c r="E122" s="15">
        <v>6</v>
      </c>
      <c r="F122" s="15">
        <v>24</v>
      </c>
      <c r="G122" s="15">
        <v>49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72</v>
      </c>
      <c r="O122" s="15">
        <v>13</v>
      </c>
      <c r="P122" s="15">
        <v>2</v>
      </c>
      <c r="Q122" s="15">
        <v>0</v>
      </c>
      <c r="R122" s="15">
        <v>2</v>
      </c>
      <c r="S122" s="15">
        <v>11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13</v>
      </c>
      <c r="AA122" s="15">
        <v>134</v>
      </c>
      <c r="AB122" s="15">
        <v>16</v>
      </c>
      <c r="AC122" s="15">
        <v>10</v>
      </c>
      <c r="AD122" s="15">
        <v>69</v>
      </c>
      <c r="AE122" s="15">
        <v>89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70</v>
      </c>
      <c r="AM122" s="42">
        <v>196</v>
      </c>
      <c r="AN122" s="42">
        <v>24</v>
      </c>
      <c r="AO122" s="42">
        <v>16</v>
      </c>
      <c r="AP122" s="42">
        <v>95</v>
      </c>
      <c r="AQ122" s="42">
        <v>149</v>
      </c>
      <c r="AR122" s="42">
        <v>0</v>
      </c>
      <c r="AS122" s="42">
        <v>0</v>
      </c>
      <c r="AT122" s="42">
        <v>0</v>
      </c>
      <c r="AU122" s="42">
        <v>0</v>
      </c>
      <c r="AV122" s="42">
        <v>0</v>
      </c>
      <c r="AW122" s="42">
        <v>0</v>
      </c>
      <c r="AX122" s="37">
        <v>155</v>
      </c>
    </row>
    <row r="123" spans="1:50" x14ac:dyDescent="0.25">
      <c r="A123" s="45" t="s">
        <v>309</v>
      </c>
      <c r="B123" s="45" t="s">
        <v>310</v>
      </c>
      <c r="C123" s="15">
        <v>16</v>
      </c>
      <c r="D123" s="15">
        <v>0</v>
      </c>
      <c r="E123" s="15">
        <v>0</v>
      </c>
      <c r="F123" s="15">
        <v>1</v>
      </c>
      <c r="G123" s="15">
        <v>13</v>
      </c>
      <c r="H123" s="15">
        <v>0</v>
      </c>
      <c r="I123" s="15">
        <v>2</v>
      </c>
      <c r="J123" s="15">
        <v>0</v>
      </c>
      <c r="K123" s="15">
        <v>0</v>
      </c>
      <c r="L123" s="15">
        <v>1</v>
      </c>
      <c r="M123" s="15">
        <v>2</v>
      </c>
      <c r="N123" s="15">
        <v>5</v>
      </c>
      <c r="O123" s="15">
        <v>2</v>
      </c>
      <c r="P123" s="15">
        <v>0</v>
      </c>
      <c r="Q123" s="15">
        <v>0</v>
      </c>
      <c r="R123" s="15">
        <v>1</v>
      </c>
      <c r="S123" s="15">
        <v>7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14</v>
      </c>
      <c r="Z123" s="15">
        <v>5</v>
      </c>
      <c r="AA123" s="15">
        <v>13</v>
      </c>
      <c r="AB123" s="15">
        <v>0</v>
      </c>
      <c r="AC123" s="15">
        <v>0</v>
      </c>
      <c r="AD123" s="15">
        <v>5</v>
      </c>
      <c r="AE123" s="15">
        <v>29</v>
      </c>
      <c r="AF123" s="15">
        <v>0</v>
      </c>
      <c r="AG123" s="15">
        <v>1</v>
      </c>
      <c r="AH123" s="15">
        <v>0</v>
      </c>
      <c r="AI123" s="15">
        <v>0</v>
      </c>
      <c r="AJ123" s="15">
        <v>0</v>
      </c>
      <c r="AK123" s="15">
        <v>0</v>
      </c>
      <c r="AL123" s="15">
        <v>19</v>
      </c>
      <c r="AM123" s="42">
        <v>31</v>
      </c>
      <c r="AN123" s="42">
        <v>0</v>
      </c>
      <c r="AO123" s="42">
        <v>0</v>
      </c>
      <c r="AP123" s="42">
        <v>7</v>
      </c>
      <c r="AQ123" s="42">
        <v>49</v>
      </c>
      <c r="AR123" s="42">
        <v>0</v>
      </c>
      <c r="AS123" s="42">
        <v>3</v>
      </c>
      <c r="AT123" s="42">
        <v>0</v>
      </c>
      <c r="AU123" s="42">
        <v>0</v>
      </c>
      <c r="AV123" s="42">
        <v>1</v>
      </c>
      <c r="AW123" s="42">
        <v>16</v>
      </c>
      <c r="AX123" s="37">
        <v>29</v>
      </c>
    </row>
    <row r="124" spans="1:50" x14ac:dyDescent="0.25">
      <c r="A124" s="45" t="s">
        <v>311</v>
      </c>
      <c r="B124" s="45" t="s">
        <v>312</v>
      </c>
      <c r="C124" s="15">
        <v>7</v>
      </c>
      <c r="D124" s="15">
        <v>0</v>
      </c>
      <c r="E124" s="15">
        <v>0</v>
      </c>
      <c r="F124" s="15">
        <v>2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1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5</v>
      </c>
      <c r="AB124" s="15">
        <v>0</v>
      </c>
      <c r="AC124" s="15">
        <v>0</v>
      </c>
      <c r="AD124" s="15">
        <v>2</v>
      </c>
      <c r="AE124" s="15">
        <v>1</v>
      </c>
      <c r="AF124" s="15">
        <v>0</v>
      </c>
      <c r="AG124" s="15">
        <v>0</v>
      </c>
      <c r="AH124" s="15">
        <v>0</v>
      </c>
      <c r="AI124" s="15">
        <v>0</v>
      </c>
      <c r="AJ124" s="15">
        <v>2</v>
      </c>
      <c r="AK124" s="15">
        <v>0</v>
      </c>
      <c r="AL124" s="15">
        <v>0</v>
      </c>
      <c r="AM124" s="42">
        <v>12</v>
      </c>
      <c r="AN124" s="42">
        <v>0</v>
      </c>
      <c r="AO124" s="42">
        <v>0</v>
      </c>
      <c r="AP124" s="42">
        <v>5</v>
      </c>
      <c r="AQ124" s="42">
        <v>1</v>
      </c>
      <c r="AR124" s="42">
        <v>0</v>
      </c>
      <c r="AS124" s="42">
        <v>0</v>
      </c>
      <c r="AT124" s="42">
        <v>0</v>
      </c>
      <c r="AU124" s="42">
        <v>0</v>
      </c>
      <c r="AV124" s="42">
        <v>2</v>
      </c>
      <c r="AW124" s="42">
        <v>0</v>
      </c>
      <c r="AX124" s="37">
        <v>0</v>
      </c>
    </row>
    <row r="125" spans="1:50" x14ac:dyDescent="0.25">
      <c r="A125" s="45" t="s">
        <v>313</v>
      </c>
      <c r="B125" s="45" t="s">
        <v>314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42">
        <v>1</v>
      </c>
      <c r="AN125" s="42">
        <v>0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0</v>
      </c>
      <c r="AV125" s="42">
        <v>0</v>
      </c>
      <c r="AW125" s="42">
        <v>0</v>
      </c>
      <c r="AX125" s="37">
        <v>0</v>
      </c>
    </row>
    <row r="126" spans="1:50" x14ac:dyDescent="0.25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1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42">
        <v>1</v>
      </c>
      <c r="AN126" s="42">
        <v>0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0</v>
      </c>
      <c r="AU126" s="42">
        <v>0</v>
      </c>
      <c r="AV126" s="42">
        <v>0</v>
      </c>
      <c r="AW126" s="42">
        <v>0</v>
      </c>
      <c r="AX126" s="37">
        <v>0</v>
      </c>
    </row>
    <row r="127" spans="1:50" x14ac:dyDescent="0.25">
      <c r="A127" s="45" t="s">
        <v>317</v>
      </c>
      <c r="B127" s="45" t="s">
        <v>318</v>
      </c>
      <c r="C127" s="15">
        <v>13</v>
      </c>
      <c r="D127" s="15">
        <v>0</v>
      </c>
      <c r="E127" s="15">
        <v>0</v>
      </c>
      <c r="F127" s="15">
        <v>6</v>
      </c>
      <c r="G127" s="15">
        <v>10</v>
      </c>
      <c r="H127" s="15">
        <v>0</v>
      </c>
      <c r="I127" s="15">
        <v>0</v>
      </c>
      <c r="J127" s="15">
        <v>0</v>
      </c>
      <c r="K127" s="15">
        <v>0</v>
      </c>
      <c r="L127" s="15">
        <v>1</v>
      </c>
      <c r="M127" s="15">
        <v>0</v>
      </c>
      <c r="N127" s="15">
        <v>2</v>
      </c>
      <c r="O127" s="15">
        <v>4</v>
      </c>
      <c r="P127" s="15">
        <v>0</v>
      </c>
      <c r="Q127" s="15">
        <v>0</v>
      </c>
      <c r="R127" s="15">
        <v>3</v>
      </c>
      <c r="S127" s="15">
        <v>1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19</v>
      </c>
      <c r="AB127" s="15">
        <v>0</v>
      </c>
      <c r="AC127" s="15">
        <v>0</v>
      </c>
      <c r="AD127" s="15">
        <v>11</v>
      </c>
      <c r="AE127" s="15">
        <v>9</v>
      </c>
      <c r="AF127" s="15">
        <v>0</v>
      </c>
      <c r="AG127" s="15">
        <v>0</v>
      </c>
      <c r="AH127" s="15">
        <v>0</v>
      </c>
      <c r="AI127" s="15">
        <v>0</v>
      </c>
      <c r="AJ127" s="15">
        <v>2</v>
      </c>
      <c r="AK127" s="15">
        <v>0</v>
      </c>
      <c r="AL127" s="15">
        <v>5</v>
      </c>
      <c r="AM127" s="42">
        <v>36</v>
      </c>
      <c r="AN127" s="42">
        <v>0</v>
      </c>
      <c r="AO127" s="42">
        <v>0</v>
      </c>
      <c r="AP127" s="42">
        <v>20</v>
      </c>
      <c r="AQ127" s="42">
        <v>20</v>
      </c>
      <c r="AR127" s="42">
        <v>0</v>
      </c>
      <c r="AS127" s="42">
        <v>0</v>
      </c>
      <c r="AT127" s="42">
        <v>0</v>
      </c>
      <c r="AU127" s="42">
        <v>0</v>
      </c>
      <c r="AV127" s="42">
        <v>3</v>
      </c>
      <c r="AW127" s="42">
        <v>0</v>
      </c>
      <c r="AX127" s="37">
        <v>7</v>
      </c>
    </row>
    <row r="128" spans="1:50" ht="22.5" x14ac:dyDescent="0.25">
      <c r="A128" s="45" t="s">
        <v>319</v>
      </c>
      <c r="B128" s="45" t="s">
        <v>320</v>
      </c>
      <c r="C128" s="15">
        <v>0</v>
      </c>
      <c r="D128" s="15">
        <v>0</v>
      </c>
      <c r="E128" s="15">
        <v>0</v>
      </c>
      <c r="F128" s="15">
        <v>0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2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1</v>
      </c>
      <c r="AA128" s="15">
        <v>0</v>
      </c>
      <c r="AB128" s="15">
        <v>0</v>
      </c>
      <c r="AC128" s="15">
        <v>1</v>
      </c>
      <c r="AD128" s="15">
        <v>1</v>
      </c>
      <c r="AE128" s="15">
        <v>2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2</v>
      </c>
      <c r="AM128" s="42">
        <v>0</v>
      </c>
      <c r="AN128" s="42">
        <v>0</v>
      </c>
      <c r="AO128" s="42">
        <v>1</v>
      </c>
      <c r="AP128" s="42">
        <v>1</v>
      </c>
      <c r="AQ128" s="42">
        <v>3</v>
      </c>
      <c r="AR128" s="42">
        <v>0</v>
      </c>
      <c r="AS128" s="42">
        <v>0</v>
      </c>
      <c r="AT128" s="42">
        <v>0</v>
      </c>
      <c r="AU128" s="42">
        <v>0</v>
      </c>
      <c r="AV128" s="42">
        <v>0</v>
      </c>
      <c r="AW128" s="42">
        <v>0</v>
      </c>
      <c r="AX128" s="37">
        <v>5</v>
      </c>
    </row>
    <row r="129" spans="1:50" ht="22.5" x14ac:dyDescent="0.25">
      <c r="A129" s="45" t="s">
        <v>321</v>
      </c>
      <c r="B129" s="45" t="s">
        <v>322</v>
      </c>
      <c r="C129" s="15">
        <v>64</v>
      </c>
      <c r="D129" s="15">
        <v>1</v>
      </c>
      <c r="E129" s="15">
        <v>0</v>
      </c>
      <c r="F129" s="15">
        <v>98</v>
      </c>
      <c r="G129" s="15">
        <v>65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33</v>
      </c>
      <c r="O129" s="15">
        <v>9</v>
      </c>
      <c r="P129" s="15">
        <v>1</v>
      </c>
      <c r="Q129" s="15">
        <v>0</v>
      </c>
      <c r="R129" s="15">
        <v>3</v>
      </c>
      <c r="S129" s="15">
        <v>4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2</v>
      </c>
      <c r="AA129" s="15">
        <v>43</v>
      </c>
      <c r="AB129" s="15">
        <v>2</v>
      </c>
      <c r="AC129" s="15">
        <v>1</v>
      </c>
      <c r="AD129" s="15">
        <v>50</v>
      </c>
      <c r="AE129" s="15">
        <v>32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33</v>
      </c>
      <c r="AM129" s="42">
        <v>116</v>
      </c>
      <c r="AN129" s="42">
        <v>4</v>
      </c>
      <c r="AO129" s="42">
        <v>1</v>
      </c>
      <c r="AP129" s="42">
        <v>151</v>
      </c>
      <c r="AQ129" s="42">
        <v>101</v>
      </c>
      <c r="AR129" s="42">
        <v>0</v>
      </c>
      <c r="AS129" s="42">
        <v>0</v>
      </c>
      <c r="AT129" s="42">
        <v>0</v>
      </c>
      <c r="AU129" s="42">
        <v>0</v>
      </c>
      <c r="AV129" s="42">
        <v>0</v>
      </c>
      <c r="AW129" s="42">
        <v>0</v>
      </c>
      <c r="AX129" s="37">
        <v>68</v>
      </c>
    </row>
    <row r="130" spans="1:50" ht="22.5" x14ac:dyDescent="0.25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1</v>
      </c>
      <c r="P130" s="15">
        <v>0</v>
      </c>
      <c r="Q130" s="15">
        <v>0</v>
      </c>
      <c r="R130" s="15">
        <v>1</v>
      </c>
      <c r="S130" s="15">
        <v>1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42">
        <v>1</v>
      </c>
      <c r="AN130" s="42">
        <v>0</v>
      </c>
      <c r="AO130" s="42">
        <v>0</v>
      </c>
      <c r="AP130" s="42">
        <v>2</v>
      </c>
      <c r="AQ130" s="42">
        <v>1</v>
      </c>
      <c r="AR130" s="42">
        <v>0</v>
      </c>
      <c r="AS130" s="42">
        <v>0</v>
      </c>
      <c r="AT130" s="42">
        <v>0</v>
      </c>
      <c r="AU130" s="42">
        <v>0</v>
      </c>
      <c r="AV130" s="42">
        <v>0</v>
      </c>
      <c r="AW130" s="42">
        <v>0</v>
      </c>
      <c r="AX130" s="37">
        <v>0</v>
      </c>
    </row>
    <row r="131" spans="1:50" ht="22.5" x14ac:dyDescent="0.25">
      <c r="A131" s="45" t="s">
        <v>325</v>
      </c>
      <c r="B131" s="45" t="s">
        <v>326</v>
      </c>
      <c r="C131" s="15">
        <v>4</v>
      </c>
      <c r="D131" s="15">
        <v>0</v>
      </c>
      <c r="E131" s="15">
        <v>0</v>
      </c>
      <c r="F131" s="15">
        <v>0</v>
      </c>
      <c r="G131" s="15">
        <v>1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2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2</v>
      </c>
      <c r="AA131" s="15">
        <v>1</v>
      </c>
      <c r="AB131" s="15">
        <v>0</v>
      </c>
      <c r="AC131" s="15">
        <v>0</v>
      </c>
      <c r="AD131" s="15">
        <v>2</v>
      </c>
      <c r="AE131" s="15">
        <v>3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3</v>
      </c>
      <c r="AM131" s="42">
        <v>5</v>
      </c>
      <c r="AN131" s="42">
        <v>0</v>
      </c>
      <c r="AO131" s="42">
        <v>0</v>
      </c>
      <c r="AP131" s="42">
        <v>2</v>
      </c>
      <c r="AQ131" s="42">
        <v>4</v>
      </c>
      <c r="AR131" s="42">
        <v>0</v>
      </c>
      <c r="AS131" s="42">
        <v>0</v>
      </c>
      <c r="AT131" s="42">
        <v>0</v>
      </c>
      <c r="AU131" s="42">
        <v>0</v>
      </c>
      <c r="AV131" s="42">
        <v>0</v>
      </c>
      <c r="AW131" s="42">
        <v>0</v>
      </c>
      <c r="AX131" s="37">
        <v>7</v>
      </c>
    </row>
    <row r="132" spans="1:50" x14ac:dyDescent="0.25">
      <c r="A132" s="122" t="s">
        <v>327</v>
      </c>
      <c r="B132" s="122"/>
      <c r="C132" s="44">
        <v>13</v>
      </c>
      <c r="D132" s="44">
        <v>0</v>
      </c>
      <c r="E132" s="44">
        <v>0</v>
      </c>
      <c r="F132" s="44">
        <v>12</v>
      </c>
      <c r="G132" s="44">
        <v>11</v>
      </c>
      <c r="H132" s="44">
        <v>0</v>
      </c>
      <c r="I132" s="44">
        <v>0</v>
      </c>
      <c r="J132" s="44">
        <v>0</v>
      </c>
      <c r="K132" s="44">
        <v>0</v>
      </c>
      <c r="L132" s="44">
        <v>11</v>
      </c>
      <c r="M132" s="44">
        <v>0</v>
      </c>
      <c r="N132" s="44">
        <v>22</v>
      </c>
      <c r="O132" s="44">
        <v>6</v>
      </c>
      <c r="P132" s="44">
        <v>0</v>
      </c>
      <c r="Q132" s="44">
        <v>0</v>
      </c>
      <c r="R132" s="44">
        <v>5</v>
      </c>
      <c r="S132" s="44">
        <v>5</v>
      </c>
      <c r="T132" s="44">
        <v>0</v>
      </c>
      <c r="U132" s="44">
        <v>0</v>
      </c>
      <c r="V132" s="44">
        <v>0</v>
      </c>
      <c r="W132" s="44">
        <v>0</v>
      </c>
      <c r="X132" s="44">
        <v>2</v>
      </c>
      <c r="Y132" s="44">
        <v>0</v>
      </c>
      <c r="Z132" s="44">
        <v>9</v>
      </c>
      <c r="AA132" s="44">
        <v>37</v>
      </c>
      <c r="AB132" s="44">
        <v>0</v>
      </c>
      <c r="AC132" s="44">
        <v>0</v>
      </c>
      <c r="AD132" s="44">
        <v>28</v>
      </c>
      <c r="AE132" s="44">
        <v>16</v>
      </c>
      <c r="AF132" s="44">
        <v>0</v>
      </c>
      <c r="AG132" s="44">
        <v>0</v>
      </c>
      <c r="AH132" s="44">
        <v>0</v>
      </c>
      <c r="AI132" s="44">
        <v>0</v>
      </c>
      <c r="AJ132" s="44">
        <v>27</v>
      </c>
      <c r="AK132" s="44">
        <v>0</v>
      </c>
      <c r="AL132" s="44">
        <v>16</v>
      </c>
      <c r="AM132" s="44">
        <v>56</v>
      </c>
      <c r="AN132" s="44">
        <v>0</v>
      </c>
      <c r="AO132" s="44">
        <v>0</v>
      </c>
      <c r="AP132" s="44">
        <v>45</v>
      </c>
      <c r="AQ132" s="44">
        <v>32</v>
      </c>
      <c r="AR132" s="44">
        <v>0</v>
      </c>
      <c r="AS132" s="44">
        <v>0</v>
      </c>
      <c r="AT132" s="44">
        <v>0</v>
      </c>
      <c r="AU132" s="44">
        <v>0</v>
      </c>
      <c r="AV132" s="44">
        <v>40</v>
      </c>
      <c r="AW132" s="44">
        <v>0</v>
      </c>
      <c r="AX132" s="44">
        <v>47</v>
      </c>
    </row>
    <row r="133" spans="1:50" x14ac:dyDescent="0.25">
      <c r="A133" s="45" t="s">
        <v>328</v>
      </c>
      <c r="B133" s="45" t="s">
        <v>329</v>
      </c>
      <c r="C133" s="15">
        <v>3</v>
      </c>
      <c r="D133" s="15">
        <v>0</v>
      </c>
      <c r="E133" s="15">
        <v>0</v>
      </c>
      <c r="F133" s="15">
        <v>2</v>
      </c>
      <c r="G133" s="15">
        <v>6</v>
      </c>
      <c r="H133" s="15">
        <v>0</v>
      </c>
      <c r="I133" s="15">
        <v>0</v>
      </c>
      <c r="J133" s="15">
        <v>0</v>
      </c>
      <c r="K133" s="15">
        <v>0</v>
      </c>
      <c r="L133" s="15">
        <v>6</v>
      </c>
      <c r="M133" s="15">
        <v>0</v>
      </c>
      <c r="N133" s="15">
        <v>9</v>
      </c>
      <c r="O133" s="15">
        <v>0</v>
      </c>
      <c r="P133" s="15">
        <v>0</v>
      </c>
      <c r="Q133" s="15">
        <v>0</v>
      </c>
      <c r="R133" s="15">
        <v>2</v>
      </c>
      <c r="S133" s="15">
        <v>2</v>
      </c>
      <c r="T133" s="15">
        <v>0</v>
      </c>
      <c r="U133" s="15">
        <v>0</v>
      </c>
      <c r="V133" s="15">
        <v>0</v>
      </c>
      <c r="W133" s="15">
        <v>0</v>
      </c>
      <c r="X133" s="15">
        <v>1</v>
      </c>
      <c r="Y133" s="15">
        <v>0</v>
      </c>
      <c r="Z133" s="15">
        <v>3</v>
      </c>
      <c r="AA133" s="15">
        <v>11</v>
      </c>
      <c r="AB133" s="15">
        <v>0</v>
      </c>
      <c r="AC133" s="15">
        <v>0</v>
      </c>
      <c r="AD133" s="15">
        <v>14</v>
      </c>
      <c r="AE133" s="15">
        <v>9</v>
      </c>
      <c r="AF133" s="15">
        <v>0</v>
      </c>
      <c r="AG133" s="15">
        <v>0</v>
      </c>
      <c r="AH133" s="15">
        <v>0</v>
      </c>
      <c r="AI133" s="15">
        <v>0</v>
      </c>
      <c r="AJ133" s="15">
        <v>10</v>
      </c>
      <c r="AK133" s="15">
        <v>0</v>
      </c>
      <c r="AL133" s="15">
        <v>12</v>
      </c>
      <c r="AM133" s="42">
        <v>14</v>
      </c>
      <c r="AN133" s="42">
        <v>0</v>
      </c>
      <c r="AO133" s="42">
        <v>0</v>
      </c>
      <c r="AP133" s="42">
        <v>18</v>
      </c>
      <c r="AQ133" s="42">
        <v>17</v>
      </c>
      <c r="AR133" s="42">
        <v>0</v>
      </c>
      <c r="AS133" s="42">
        <v>0</v>
      </c>
      <c r="AT133" s="42">
        <v>0</v>
      </c>
      <c r="AU133" s="42">
        <v>0</v>
      </c>
      <c r="AV133" s="42">
        <v>17</v>
      </c>
      <c r="AW133" s="42">
        <v>0</v>
      </c>
      <c r="AX133" s="37">
        <v>24</v>
      </c>
    </row>
    <row r="134" spans="1:50" x14ac:dyDescent="0.25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42">
        <v>0</v>
      </c>
      <c r="AN134" s="42">
        <v>0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0</v>
      </c>
      <c r="AU134" s="42">
        <v>0</v>
      </c>
      <c r="AV134" s="42">
        <v>0</v>
      </c>
      <c r="AW134" s="42">
        <v>0</v>
      </c>
      <c r="AX134" s="37">
        <v>0</v>
      </c>
    </row>
    <row r="135" spans="1:50" x14ac:dyDescent="0.25">
      <c r="A135" s="45" t="s">
        <v>332</v>
      </c>
      <c r="B135" s="45" t="s">
        <v>333</v>
      </c>
      <c r="C135" s="15">
        <v>10</v>
      </c>
      <c r="D135" s="15">
        <v>0</v>
      </c>
      <c r="E135" s="15">
        <v>0</v>
      </c>
      <c r="F135" s="15">
        <v>10</v>
      </c>
      <c r="G135" s="15">
        <v>5</v>
      </c>
      <c r="H135" s="15">
        <v>0</v>
      </c>
      <c r="I135" s="15">
        <v>0</v>
      </c>
      <c r="J135" s="15">
        <v>0</v>
      </c>
      <c r="K135" s="15">
        <v>0</v>
      </c>
      <c r="L135" s="15">
        <v>5</v>
      </c>
      <c r="M135" s="15">
        <v>0</v>
      </c>
      <c r="N135" s="15">
        <v>12</v>
      </c>
      <c r="O135" s="15">
        <v>5</v>
      </c>
      <c r="P135" s="15">
        <v>0</v>
      </c>
      <c r="Q135" s="15">
        <v>0</v>
      </c>
      <c r="R135" s="15">
        <v>3</v>
      </c>
      <c r="S135" s="15">
        <v>3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6</v>
      </c>
      <c r="AA135" s="15">
        <v>23</v>
      </c>
      <c r="AB135" s="15">
        <v>0</v>
      </c>
      <c r="AC135" s="15">
        <v>0</v>
      </c>
      <c r="AD135" s="15">
        <v>13</v>
      </c>
      <c r="AE135" s="15">
        <v>7</v>
      </c>
      <c r="AF135" s="15">
        <v>0</v>
      </c>
      <c r="AG135" s="15">
        <v>0</v>
      </c>
      <c r="AH135" s="15">
        <v>0</v>
      </c>
      <c r="AI135" s="15">
        <v>0</v>
      </c>
      <c r="AJ135" s="15">
        <v>11</v>
      </c>
      <c r="AK135" s="15">
        <v>0</v>
      </c>
      <c r="AL135" s="15">
        <v>3</v>
      </c>
      <c r="AM135" s="42">
        <v>38</v>
      </c>
      <c r="AN135" s="42">
        <v>0</v>
      </c>
      <c r="AO135" s="42">
        <v>0</v>
      </c>
      <c r="AP135" s="42">
        <v>26</v>
      </c>
      <c r="AQ135" s="42">
        <v>15</v>
      </c>
      <c r="AR135" s="42">
        <v>0</v>
      </c>
      <c r="AS135" s="42">
        <v>0</v>
      </c>
      <c r="AT135" s="42">
        <v>0</v>
      </c>
      <c r="AU135" s="42">
        <v>0</v>
      </c>
      <c r="AV135" s="42">
        <v>16</v>
      </c>
      <c r="AW135" s="42">
        <v>0</v>
      </c>
      <c r="AX135" s="37">
        <v>21</v>
      </c>
    </row>
    <row r="136" spans="1:50" x14ac:dyDescent="0.25">
      <c r="A136" s="45" t="s">
        <v>334</v>
      </c>
      <c r="B136" s="45" t="s">
        <v>335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1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1</v>
      </c>
      <c r="Y136" s="15">
        <v>0</v>
      </c>
      <c r="Z136" s="15">
        <v>0</v>
      </c>
      <c r="AA136" s="15">
        <v>1</v>
      </c>
      <c r="AB136" s="15">
        <v>0</v>
      </c>
      <c r="AC136" s="15">
        <v>0</v>
      </c>
      <c r="AD136" s="15">
        <v>1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2</v>
      </c>
      <c r="AK136" s="15">
        <v>0</v>
      </c>
      <c r="AL136" s="15">
        <v>1</v>
      </c>
      <c r="AM136" s="42">
        <v>2</v>
      </c>
      <c r="AN136" s="42">
        <v>0</v>
      </c>
      <c r="AO136" s="42">
        <v>0</v>
      </c>
      <c r="AP136" s="42">
        <v>1</v>
      </c>
      <c r="AQ136" s="42">
        <v>0</v>
      </c>
      <c r="AR136" s="42">
        <v>0</v>
      </c>
      <c r="AS136" s="42">
        <v>0</v>
      </c>
      <c r="AT136" s="42">
        <v>0</v>
      </c>
      <c r="AU136" s="42">
        <v>0</v>
      </c>
      <c r="AV136" s="42">
        <v>3</v>
      </c>
      <c r="AW136" s="42">
        <v>0</v>
      </c>
      <c r="AX136" s="37">
        <v>2</v>
      </c>
    </row>
    <row r="137" spans="1:50" x14ac:dyDescent="0.25">
      <c r="A137" s="45" t="s">
        <v>336</v>
      </c>
      <c r="B137" s="45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2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4</v>
      </c>
      <c r="AK137" s="15">
        <v>0</v>
      </c>
      <c r="AL137" s="15">
        <v>0</v>
      </c>
      <c r="AM137" s="42">
        <v>2</v>
      </c>
      <c r="AN137" s="42">
        <v>0</v>
      </c>
      <c r="AO137" s="42">
        <v>0</v>
      </c>
      <c r="AP137" s="42">
        <v>0</v>
      </c>
      <c r="AQ137" s="42">
        <v>0</v>
      </c>
      <c r="AR137" s="42">
        <v>0</v>
      </c>
      <c r="AS137" s="42">
        <v>0</v>
      </c>
      <c r="AT137" s="42">
        <v>0</v>
      </c>
      <c r="AU137" s="42">
        <v>0</v>
      </c>
      <c r="AV137" s="42">
        <v>4</v>
      </c>
      <c r="AW137" s="42">
        <v>0</v>
      </c>
      <c r="AX137" s="37">
        <v>0</v>
      </c>
    </row>
    <row r="138" spans="1:50" x14ac:dyDescent="0.25">
      <c r="A138" s="122" t="s">
        <v>338</v>
      </c>
      <c r="B138" s="122"/>
      <c r="C138" s="44">
        <v>51</v>
      </c>
      <c r="D138" s="44">
        <v>0</v>
      </c>
      <c r="E138" s="44">
        <v>0</v>
      </c>
      <c r="F138" s="44">
        <v>32</v>
      </c>
      <c r="G138" s="44">
        <v>29</v>
      </c>
      <c r="H138" s="44">
        <v>0</v>
      </c>
      <c r="I138" s="44">
        <v>0</v>
      </c>
      <c r="J138" s="44">
        <v>0</v>
      </c>
      <c r="K138" s="44">
        <v>0</v>
      </c>
      <c r="L138" s="44">
        <v>10</v>
      </c>
      <c r="M138" s="44">
        <v>0</v>
      </c>
      <c r="N138" s="44">
        <v>30</v>
      </c>
      <c r="O138" s="44">
        <v>4</v>
      </c>
      <c r="P138" s="44">
        <v>0</v>
      </c>
      <c r="Q138" s="44">
        <v>0</v>
      </c>
      <c r="R138" s="44">
        <v>0</v>
      </c>
      <c r="S138" s="44">
        <v>1</v>
      </c>
      <c r="T138" s="44">
        <v>0</v>
      </c>
      <c r="U138" s="44">
        <v>0</v>
      </c>
      <c r="V138" s="44">
        <v>0</v>
      </c>
      <c r="W138" s="44">
        <v>0</v>
      </c>
      <c r="X138" s="44">
        <v>2</v>
      </c>
      <c r="Y138" s="44">
        <v>0</v>
      </c>
      <c r="Z138" s="44">
        <v>3</v>
      </c>
      <c r="AA138" s="44">
        <v>70</v>
      </c>
      <c r="AB138" s="44">
        <v>0</v>
      </c>
      <c r="AC138" s="44">
        <v>0</v>
      </c>
      <c r="AD138" s="44">
        <v>28</v>
      </c>
      <c r="AE138" s="44">
        <v>28</v>
      </c>
      <c r="AF138" s="44">
        <v>0</v>
      </c>
      <c r="AG138" s="44">
        <v>0</v>
      </c>
      <c r="AH138" s="44">
        <v>0</v>
      </c>
      <c r="AI138" s="44">
        <v>0</v>
      </c>
      <c r="AJ138" s="44">
        <v>8</v>
      </c>
      <c r="AK138" s="44">
        <v>0</v>
      </c>
      <c r="AL138" s="44">
        <v>14</v>
      </c>
      <c r="AM138" s="44">
        <v>125</v>
      </c>
      <c r="AN138" s="44">
        <v>0</v>
      </c>
      <c r="AO138" s="44">
        <v>0</v>
      </c>
      <c r="AP138" s="44">
        <v>60</v>
      </c>
      <c r="AQ138" s="44">
        <v>58</v>
      </c>
      <c r="AR138" s="44">
        <v>0</v>
      </c>
      <c r="AS138" s="44">
        <v>0</v>
      </c>
      <c r="AT138" s="44">
        <v>0</v>
      </c>
      <c r="AU138" s="44">
        <v>0</v>
      </c>
      <c r="AV138" s="44">
        <v>20</v>
      </c>
      <c r="AW138" s="44">
        <v>0</v>
      </c>
      <c r="AX138" s="44">
        <v>47</v>
      </c>
    </row>
    <row r="139" spans="1:50" ht="22.5" x14ac:dyDescent="0.25">
      <c r="A139" s="45" t="s">
        <v>339</v>
      </c>
      <c r="B139" s="45" t="s">
        <v>340</v>
      </c>
      <c r="C139" s="15">
        <v>0</v>
      </c>
      <c r="D139" s="15">
        <v>0</v>
      </c>
      <c r="E139" s="15">
        <v>0</v>
      </c>
      <c r="F139" s="15">
        <v>0</v>
      </c>
      <c r="G139" s="15">
        <v>1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3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1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1</v>
      </c>
      <c r="AK139" s="15">
        <v>0</v>
      </c>
      <c r="AL139" s="15">
        <v>0</v>
      </c>
      <c r="AM139" s="42">
        <v>4</v>
      </c>
      <c r="AN139" s="42">
        <v>0</v>
      </c>
      <c r="AO139" s="42">
        <v>0</v>
      </c>
      <c r="AP139" s="42">
        <v>0</v>
      </c>
      <c r="AQ139" s="42">
        <v>1</v>
      </c>
      <c r="AR139" s="42">
        <v>0</v>
      </c>
      <c r="AS139" s="42">
        <v>0</v>
      </c>
      <c r="AT139" s="42">
        <v>0</v>
      </c>
      <c r="AU139" s="42">
        <v>0</v>
      </c>
      <c r="AV139" s="42">
        <v>1</v>
      </c>
      <c r="AW139" s="42">
        <v>0</v>
      </c>
      <c r="AX139" s="37">
        <v>0</v>
      </c>
    </row>
    <row r="140" spans="1:50" x14ac:dyDescent="0.25">
      <c r="A140" s="45" t="s">
        <v>341</v>
      </c>
      <c r="B140" s="45" t="s">
        <v>342</v>
      </c>
      <c r="C140" s="15">
        <v>0</v>
      </c>
      <c r="D140" s="15">
        <v>0</v>
      </c>
      <c r="E140" s="15">
        <v>0</v>
      </c>
      <c r="F140" s="15">
        <v>0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1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1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42">
        <v>1</v>
      </c>
      <c r="AN140" s="42">
        <v>0</v>
      </c>
      <c r="AO140" s="42">
        <v>0</v>
      </c>
      <c r="AP140" s="42">
        <v>0</v>
      </c>
      <c r="AQ140" s="42">
        <v>1</v>
      </c>
      <c r="AR140" s="42">
        <v>0</v>
      </c>
      <c r="AS140" s="42">
        <v>0</v>
      </c>
      <c r="AT140" s="42">
        <v>0</v>
      </c>
      <c r="AU140" s="42">
        <v>0</v>
      </c>
      <c r="AV140" s="42">
        <v>1</v>
      </c>
      <c r="AW140" s="42">
        <v>0</v>
      </c>
      <c r="AX140" s="37">
        <v>0</v>
      </c>
    </row>
    <row r="141" spans="1:50" x14ac:dyDescent="0.25">
      <c r="A141" s="45" t="s">
        <v>343</v>
      </c>
      <c r="B141" s="45" t="s">
        <v>344</v>
      </c>
      <c r="C141" s="15">
        <v>5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2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42">
        <v>7</v>
      </c>
      <c r="AN141" s="42">
        <v>0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0</v>
      </c>
      <c r="AU141" s="42">
        <v>0</v>
      </c>
      <c r="AV141" s="42">
        <v>0</v>
      </c>
      <c r="AW141" s="42">
        <v>0</v>
      </c>
      <c r="AX141" s="37">
        <v>0</v>
      </c>
    </row>
    <row r="142" spans="1:50" ht="22.5" x14ac:dyDescent="0.25">
      <c r="A142" s="45" t="s">
        <v>345</v>
      </c>
      <c r="B142" s="45" t="s">
        <v>346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1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42">
        <v>0</v>
      </c>
      <c r="AN142" s="42">
        <v>0</v>
      </c>
      <c r="AO142" s="42">
        <v>0</v>
      </c>
      <c r="AP142" s="42">
        <v>0</v>
      </c>
      <c r="AQ142" s="42">
        <v>0</v>
      </c>
      <c r="AR142" s="42">
        <v>0</v>
      </c>
      <c r="AS142" s="42">
        <v>0</v>
      </c>
      <c r="AT142" s="42">
        <v>0</v>
      </c>
      <c r="AU142" s="42">
        <v>0</v>
      </c>
      <c r="AV142" s="42">
        <v>1</v>
      </c>
      <c r="AW142" s="42">
        <v>0</v>
      </c>
      <c r="AX142" s="37">
        <v>0</v>
      </c>
    </row>
    <row r="143" spans="1:50" ht="22.5" x14ac:dyDescent="0.25">
      <c r="A143" s="45" t="s">
        <v>347</v>
      </c>
      <c r="B143" s="45" t="s">
        <v>348</v>
      </c>
      <c r="C143" s="15">
        <v>41</v>
      </c>
      <c r="D143" s="15">
        <v>0</v>
      </c>
      <c r="E143" s="15">
        <v>0</v>
      </c>
      <c r="F143" s="15">
        <v>24</v>
      </c>
      <c r="G143" s="15">
        <v>22</v>
      </c>
      <c r="H143" s="15">
        <v>0</v>
      </c>
      <c r="I143" s="15">
        <v>0</v>
      </c>
      <c r="J143" s="15">
        <v>0</v>
      </c>
      <c r="K143" s="15">
        <v>0</v>
      </c>
      <c r="L143" s="15">
        <v>9</v>
      </c>
      <c r="M143" s="15">
        <v>0</v>
      </c>
      <c r="N143" s="15">
        <v>28</v>
      </c>
      <c r="O143" s="15">
        <v>0</v>
      </c>
      <c r="P143" s="15">
        <v>0</v>
      </c>
      <c r="Q143" s="15">
        <v>0</v>
      </c>
      <c r="R143" s="15">
        <v>0</v>
      </c>
      <c r="S143" s="15">
        <v>1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2</v>
      </c>
      <c r="AA143" s="15">
        <v>59</v>
      </c>
      <c r="AB143" s="15">
        <v>0</v>
      </c>
      <c r="AC143" s="15">
        <v>0</v>
      </c>
      <c r="AD143" s="15">
        <v>21</v>
      </c>
      <c r="AE143" s="15">
        <v>21</v>
      </c>
      <c r="AF143" s="15">
        <v>0</v>
      </c>
      <c r="AG143" s="15">
        <v>0</v>
      </c>
      <c r="AH143" s="15">
        <v>0</v>
      </c>
      <c r="AI143" s="15">
        <v>0</v>
      </c>
      <c r="AJ143" s="15">
        <v>7</v>
      </c>
      <c r="AK143" s="15">
        <v>0</v>
      </c>
      <c r="AL143" s="15">
        <v>9</v>
      </c>
      <c r="AM143" s="42">
        <v>100</v>
      </c>
      <c r="AN143" s="42">
        <v>0</v>
      </c>
      <c r="AO143" s="42">
        <v>0</v>
      </c>
      <c r="AP143" s="42">
        <v>45</v>
      </c>
      <c r="AQ143" s="42">
        <v>44</v>
      </c>
      <c r="AR143" s="42">
        <v>0</v>
      </c>
      <c r="AS143" s="42">
        <v>0</v>
      </c>
      <c r="AT143" s="42">
        <v>0</v>
      </c>
      <c r="AU143" s="42">
        <v>0</v>
      </c>
      <c r="AV143" s="42">
        <v>16</v>
      </c>
      <c r="AW143" s="42">
        <v>0</v>
      </c>
      <c r="AX143" s="37">
        <v>39</v>
      </c>
    </row>
    <row r="144" spans="1:50" ht="22.5" x14ac:dyDescent="0.25">
      <c r="A144" s="45" t="s">
        <v>349</v>
      </c>
      <c r="B144" s="45" t="s">
        <v>350</v>
      </c>
      <c r="C144" s="15">
        <v>5</v>
      </c>
      <c r="D144" s="15">
        <v>0</v>
      </c>
      <c r="E144" s="15">
        <v>0</v>
      </c>
      <c r="F144" s="15">
        <v>8</v>
      </c>
      <c r="G144" s="15">
        <v>5</v>
      </c>
      <c r="H144" s="15">
        <v>0</v>
      </c>
      <c r="I144" s="15">
        <v>0</v>
      </c>
      <c r="J144" s="15">
        <v>0</v>
      </c>
      <c r="K144" s="15">
        <v>0</v>
      </c>
      <c r="L144" s="15">
        <v>1</v>
      </c>
      <c r="M144" s="15">
        <v>0</v>
      </c>
      <c r="N144" s="15">
        <v>2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1</v>
      </c>
      <c r="AA144" s="15">
        <v>8</v>
      </c>
      <c r="AB144" s="15">
        <v>0</v>
      </c>
      <c r="AC144" s="15">
        <v>0</v>
      </c>
      <c r="AD144" s="15">
        <v>7</v>
      </c>
      <c r="AE144" s="15">
        <v>7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5</v>
      </c>
      <c r="AM144" s="42">
        <v>13</v>
      </c>
      <c r="AN144" s="42">
        <v>0</v>
      </c>
      <c r="AO144" s="42">
        <v>0</v>
      </c>
      <c r="AP144" s="42">
        <v>15</v>
      </c>
      <c r="AQ144" s="42">
        <v>12</v>
      </c>
      <c r="AR144" s="42">
        <v>0</v>
      </c>
      <c r="AS144" s="42">
        <v>0</v>
      </c>
      <c r="AT144" s="42">
        <v>0</v>
      </c>
      <c r="AU144" s="42">
        <v>0</v>
      </c>
      <c r="AV144" s="42">
        <v>1</v>
      </c>
      <c r="AW144" s="42">
        <v>0</v>
      </c>
      <c r="AX144" s="37">
        <v>8</v>
      </c>
    </row>
    <row r="145" spans="1:50" x14ac:dyDescent="0.25">
      <c r="A145" s="122" t="s">
        <v>351</v>
      </c>
      <c r="B145" s="122"/>
      <c r="C145" s="44">
        <v>20</v>
      </c>
      <c r="D145" s="44">
        <v>0</v>
      </c>
      <c r="E145" s="44">
        <v>0</v>
      </c>
      <c r="F145" s="44">
        <v>15</v>
      </c>
      <c r="G145" s="44">
        <v>10</v>
      </c>
      <c r="H145" s="44">
        <v>0</v>
      </c>
      <c r="I145" s="44">
        <v>0</v>
      </c>
      <c r="J145" s="44">
        <v>0</v>
      </c>
      <c r="K145" s="44">
        <v>0</v>
      </c>
      <c r="L145" s="44">
        <v>2</v>
      </c>
      <c r="M145" s="44">
        <v>12</v>
      </c>
      <c r="N145" s="44">
        <v>7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11</v>
      </c>
      <c r="AB145" s="44">
        <v>0</v>
      </c>
      <c r="AC145" s="44">
        <v>0</v>
      </c>
      <c r="AD145" s="44">
        <v>2</v>
      </c>
      <c r="AE145" s="44">
        <v>2</v>
      </c>
      <c r="AF145" s="44">
        <v>0</v>
      </c>
      <c r="AG145" s="44">
        <v>0</v>
      </c>
      <c r="AH145" s="44">
        <v>0</v>
      </c>
      <c r="AI145" s="44">
        <v>0</v>
      </c>
      <c r="AJ145" s="44">
        <v>0</v>
      </c>
      <c r="AK145" s="44">
        <v>0</v>
      </c>
      <c r="AL145" s="44">
        <v>2</v>
      </c>
      <c r="AM145" s="44">
        <v>31</v>
      </c>
      <c r="AN145" s="44">
        <v>0</v>
      </c>
      <c r="AO145" s="44">
        <v>0</v>
      </c>
      <c r="AP145" s="44">
        <v>17</v>
      </c>
      <c r="AQ145" s="44">
        <v>12</v>
      </c>
      <c r="AR145" s="44">
        <v>0</v>
      </c>
      <c r="AS145" s="44">
        <v>0</v>
      </c>
      <c r="AT145" s="44">
        <v>0</v>
      </c>
      <c r="AU145" s="44">
        <v>0</v>
      </c>
      <c r="AV145" s="44">
        <v>2</v>
      </c>
      <c r="AW145" s="44">
        <v>12</v>
      </c>
      <c r="AX145" s="44">
        <v>9</v>
      </c>
    </row>
    <row r="146" spans="1:50" ht="22.5" x14ac:dyDescent="0.25">
      <c r="A146" s="45" t="s">
        <v>352</v>
      </c>
      <c r="B146" s="45" t="s">
        <v>353</v>
      </c>
      <c r="C146" s="15">
        <v>9</v>
      </c>
      <c r="D146" s="15">
        <v>0</v>
      </c>
      <c r="E146" s="15">
        <v>0</v>
      </c>
      <c r="F146" s="15">
        <v>11</v>
      </c>
      <c r="G146" s="15">
        <v>6</v>
      </c>
      <c r="H146" s="15">
        <v>0</v>
      </c>
      <c r="I146" s="15">
        <v>0</v>
      </c>
      <c r="J146" s="15">
        <v>0</v>
      </c>
      <c r="K146" s="15">
        <v>0</v>
      </c>
      <c r="L146" s="15">
        <v>2</v>
      </c>
      <c r="M146" s="15">
        <v>10</v>
      </c>
      <c r="N146" s="15">
        <v>4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10</v>
      </c>
      <c r="AB146" s="15">
        <v>0</v>
      </c>
      <c r="AC146" s="15">
        <v>0</v>
      </c>
      <c r="AD146" s="15">
        <v>2</v>
      </c>
      <c r="AE146" s="15">
        <v>2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2</v>
      </c>
      <c r="AM146" s="42">
        <v>19</v>
      </c>
      <c r="AN146" s="42">
        <v>0</v>
      </c>
      <c r="AO146" s="42">
        <v>0</v>
      </c>
      <c r="AP146" s="42">
        <v>13</v>
      </c>
      <c r="AQ146" s="42">
        <v>8</v>
      </c>
      <c r="AR146" s="42">
        <v>0</v>
      </c>
      <c r="AS146" s="42">
        <v>0</v>
      </c>
      <c r="AT146" s="42">
        <v>0</v>
      </c>
      <c r="AU146" s="42">
        <v>0</v>
      </c>
      <c r="AV146" s="42">
        <v>2</v>
      </c>
      <c r="AW146" s="42">
        <v>10</v>
      </c>
      <c r="AX146" s="37">
        <v>6</v>
      </c>
    </row>
    <row r="147" spans="1:50" ht="22.5" x14ac:dyDescent="0.25">
      <c r="A147" s="45" t="s">
        <v>354</v>
      </c>
      <c r="B147" s="45" t="s">
        <v>355</v>
      </c>
      <c r="C147" s="15">
        <v>11</v>
      </c>
      <c r="D147" s="15">
        <v>0</v>
      </c>
      <c r="E147" s="15">
        <v>0</v>
      </c>
      <c r="F147" s="15">
        <v>4</v>
      </c>
      <c r="G147" s="15">
        <v>4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2</v>
      </c>
      <c r="N147" s="15">
        <v>3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1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42">
        <v>12</v>
      </c>
      <c r="AN147" s="42">
        <v>0</v>
      </c>
      <c r="AO147" s="42">
        <v>0</v>
      </c>
      <c r="AP147" s="42">
        <v>4</v>
      </c>
      <c r="AQ147" s="42">
        <v>4</v>
      </c>
      <c r="AR147" s="42">
        <v>0</v>
      </c>
      <c r="AS147" s="42">
        <v>0</v>
      </c>
      <c r="AT147" s="42">
        <v>0</v>
      </c>
      <c r="AU147" s="42">
        <v>0</v>
      </c>
      <c r="AV147" s="42">
        <v>0</v>
      </c>
      <c r="AW147" s="42">
        <v>2</v>
      </c>
      <c r="AX147" s="37">
        <v>3</v>
      </c>
    </row>
    <row r="148" spans="1:50" x14ac:dyDescent="0.25">
      <c r="A148" s="122" t="s">
        <v>356</v>
      </c>
      <c r="B148" s="122"/>
      <c r="C148" s="44">
        <v>51</v>
      </c>
      <c r="D148" s="44">
        <v>0</v>
      </c>
      <c r="E148" s="44">
        <v>0</v>
      </c>
      <c r="F148" s="44">
        <v>28</v>
      </c>
      <c r="G148" s="44">
        <v>15</v>
      </c>
      <c r="H148" s="44">
        <v>0</v>
      </c>
      <c r="I148" s="44">
        <v>0</v>
      </c>
      <c r="J148" s="44">
        <v>0</v>
      </c>
      <c r="K148" s="44">
        <v>0</v>
      </c>
      <c r="L148" s="44">
        <v>20</v>
      </c>
      <c r="M148" s="44">
        <v>0</v>
      </c>
      <c r="N148" s="44">
        <v>11</v>
      </c>
      <c r="O148" s="44">
        <v>55</v>
      </c>
      <c r="P148" s="44">
        <v>4</v>
      </c>
      <c r="Q148" s="44">
        <v>5</v>
      </c>
      <c r="R148" s="44">
        <v>24</v>
      </c>
      <c r="S148" s="44">
        <v>22</v>
      </c>
      <c r="T148" s="44">
        <v>0</v>
      </c>
      <c r="U148" s="44">
        <v>0</v>
      </c>
      <c r="V148" s="44">
        <v>0</v>
      </c>
      <c r="W148" s="44">
        <v>0</v>
      </c>
      <c r="X148" s="44">
        <v>25</v>
      </c>
      <c r="Y148" s="44">
        <v>0</v>
      </c>
      <c r="Z148" s="44">
        <v>28</v>
      </c>
      <c r="AA148" s="44">
        <v>184</v>
      </c>
      <c r="AB148" s="44">
        <v>0</v>
      </c>
      <c r="AC148" s="44">
        <v>0</v>
      </c>
      <c r="AD148" s="44">
        <v>77</v>
      </c>
      <c r="AE148" s="44">
        <v>42</v>
      </c>
      <c r="AF148" s="44">
        <v>0</v>
      </c>
      <c r="AG148" s="44">
        <v>0</v>
      </c>
      <c r="AH148" s="44">
        <v>0</v>
      </c>
      <c r="AI148" s="44">
        <v>0</v>
      </c>
      <c r="AJ148" s="44">
        <v>110</v>
      </c>
      <c r="AK148" s="44">
        <v>0</v>
      </c>
      <c r="AL148" s="44">
        <v>55</v>
      </c>
      <c r="AM148" s="44">
        <v>290</v>
      </c>
      <c r="AN148" s="44">
        <v>4</v>
      </c>
      <c r="AO148" s="44">
        <v>5</v>
      </c>
      <c r="AP148" s="44">
        <v>129</v>
      </c>
      <c r="AQ148" s="44">
        <v>79</v>
      </c>
      <c r="AR148" s="44">
        <v>0</v>
      </c>
      <c r="AS148" s="44">
        <v>0</v>
      </c>
      <c r="AT148" s="44">
        <v>0</v>
      </c>
      <c r="AU148" s="44">
        <v>0</v>
      </c>
      <c r="AV148" s="44">
        <v>155</v>
      </c>
      <c r="AW148" s="44">
        <v>0</v>
      </c>
      <c r="AX148" s="44">
        <v>94</v>
      </c>
    </row>
    <row r="149" spans="1:50" x14ac:dyDescent="0.25">
      <c r="A149" s="45" t="s">
        <v>357</v>
      </c>
      <c r="B149" s="45" t="s">
        <v>358</v>
      </c>
      <c r="C149" s="15">
        <v>6</v>
      </c>
      <c r="D149" s="15">
        <v>0</v>
      </c>
      <c r="E149" s="15">
        <v>0</v>
      </c>
      <c r="F149" s="15">
        <v>3</v>
      </c>
      <c r="G149" s="15">
        <v>5</v>
      </c>
      <c r="H149" s="15">
        <v>0</v>
      </c>
      <c r="I149" s="15">
        <v>0</v>
      </c>
      <c r="J149" s="15">
        <v>0</v>
      </c>
      <c r="K149" s="15">
        <v>0</v>
      </c>
      <c r="L149" s="15">
        <v>5</v>
      </c>
      <c r="M149" s="15">
        <v>0</v>
      </c>
      <c r="N149" s="15">
        <v>2</v>
      </c>
      <c r="O149" s="15">
        <v>16</v>
      </c>
      <c r="P149" s="15">
        <v>0</v>
      </c>
      <c r="Q149" s="15">
        <v>0</v>
      </c>
      <c r="R149" s="15">
        <v>8</v>
      </c>
      <c r="S149" s="15">
        <v>9</v>
      </c>
      <c r="T149" s="15">
        <v>0</v>
      </c>
      <c r="U149" s="15">
        <v>0</v>
      </c>
      <c r="V149" s="15">
        <v>0</v>
      </c>
      <c r="W149" s="15">
        <v>0</v>
      </c>
      <c r="X149" s="15">
        <v>7</v>
      </c>
      <c r="Y149" s="15">
        <v>0</v>
      </c>
      <c r="Z149" s="15">
        <v>9</v>
      </c>
      <c r="AA149" s="15">
        <v>21</v>
      </c>
      <c r="AB149" s="15">
        <v>0</v>
      </c>
      <c r="AC149" s="15">
        <v>0</v>
      </c>
      <c r="AD149" s="15">
        <v>13</v>
      </c>
      <c r="AE149" s="15">
        <v>10</v>
      </c>
      <c r="AF149" s="15">
        <v>0</v>
      </c>
      <c r="AG149" s="15">
        <v>0</v>
      </c>
      <c r="AH149" s="15">
        <v>0</v>
      </c>
      <c r="AI149" s="15">
        <v>0</v>
      </c>
      <c r="AJ149" s="15">
        <v>14</v>
      </c>
      <c r="AK149" s="15">
        <v>0</v>
      </c>
      <c r="AL149" s="15">
        <v>13</v>
      </c>
      <c r="AM149" s="42">
        <v>43</v>
      </c>
      <c r="AN149" s="42">
        <v>0</v>
      </c>
      <c r="AO149" s="42">
        <v>0</v>
      </c>
      <c r="AP149" s="42">
        <v>24</v>
      </c>
      <c r="AQ149" s="42">
        <v>24</v>
      </c>
      <c r="AR149" s="42">
        <v>0</v>
      </c>
      <c r="AS149" s="42">
        <v>0</v>
      </c>
      <c r="AT149" s="42">
        <v>0</v>
      </c>
      <c r="AU149" s="42">
        <v>0</v>
      </c>
      <c r="AV149" s="42">
        <v>26</v>
      </c>
      <c r="AW149" s="42">
        <v>0</v>
      </c>
      <c r="AX149" s="37">
        <v>24</v>
      </c>
    </row>
    <row r="150" spans="1:50" x14ac:dyDescent="0.25">
      <c r="A150" s="45" t="s">
        <v>359</v>
      </c>
      <c r="B150" s="45" t="s">
        <v>360</v>
      </c>
      <c r="C150" s="15">
        <v>13</v>
      </c>
      <c r="D150" s="15">
        <v>0</v>
      </c>
      <c r="E150" s="15">
        <v>0</v>
      </c>
      <c r="F150" s="15">
        <v>4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1</v>
      </c>
      <c r="M150" s="15">
        <v>0</v>
      </c>
      <c r="N150" s="15">
        <v>0</v>
      </c>
      <c r="O150" s="15">
        <v>2</v>
      </c>
      <c r="P150" s="15">
        <v>0</v>
      </c>
      <c r="Q150" s="15">
        <v>0</v>
      </c>
      <c r="R150" s="15">
        <v>3</v>
      </c>
      <c r="S150" s="15">
        <v>1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18</v>
      </c>
      <c r="AB150" s="15">
        <v>0</v>
      </c>
      <c r="AC150" s="15">
        <v>0</v>
      </c>
      <c r="AD150" s="15">
        <v>5</v>
      </c>
      <c r="AE150" s="15">
        <v>2</v>
      </c>
      <c r="AF150" s="15">
        <v>0</v>
      </c>
      <c r="AG150" s="15">
        <v>0</v>
      </c>
      <c r="AH150" s="15">
        <v>0</v>
      </c>
      <c r="AI150" s="15">
        <v>0</v>
      </c>
      <c r="AJ150" s="15">
        <v>11</v>
      </c>
      <c r="AK150" s="15">
        <v>0</v>
      </c>
      <c r="AL150" s="15">
        <v>1</v>
      </c>
      <c r="AM150" s="42">
        <v>33</v>
      </c>
      <c r="AN150" s="42">
        <v>0</v>
      </c>
      <c r="AO150" s="42">
        <v>0</v>
      </c>
      <c r="AP150" s="42">
        <v>12</v>
      </c>
      <c r="AQ150" s="42">
        <v>3</v>
      </c>
      <c r="AR150" s="42">
        <v>0</v>
      </c>
      <c r="AS150" s="42">
        <v>0</v>
      </c>
      <c r="AT150" s="42">
        <v>0</v>
      </c>
      <c r="AU150" s="42">
        <v>0</v>
      </c>
      <c r="AV150" s="42">
        <v>12</v>
      </c>
      <c r="AW150" s="42">
        <v>0</v>
      </c>
      <c r="AX150" s="37">
        <v>1</v>
      </c>
    </row>
    <row r="151" spans="1:50" ht="22.5" x14ac:dyDescent="0.25">
      <c r="A151" s="45" t="s">
        <v>361</v>
      </c>
      <c r="B151" s="45" t="s">
        <v>362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6</v>
      </c>
      <c r="AB151" s="15">
        <v>0</v>
      </c>
      <c r="AC151" s="15">
        <v>0</v>
      </c>
      <c r="AD151" s="15">
        <v>1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42">
        <v>6</v>
      </c>
      <c r="AN151" s="42">
        <v>0</v>
      </c>
      <c r="AO151" s="42">
        <v>0</v>
      </c>
      <c r="AP151" s="42">
        <v>1</v>
      </c>
      <c r="AQ151" s="42">
        <v>0</v>
      </c>
      <c r="AR151" s="42">
        <v>0</v>
      </c>
      <c r="AS151" s="42">
        <v>0</v>
      </c>
      <c r="AT151" s="42">
        <v>0</v>
      </c>
      <c r="AU151" s="42">
        <v>0</v>
      </c>
      <c r="AV151" s="42">
        <v>0</v>
      </c>
      <c r="AW151" s="42">
        <v>0</v>
      </c>
      <c r="AX151" s="37">
        <v>0</v>
      </c>
    </row>
    <row r="152" spans="1:50" ht="22.5" x14ac:dyDescent="0.25">
      <c r="A152" s="45" t="s">
        <v>363</v>
      </c>
      <c r="B152" s="45" t="s">
        <v>364</v>
      </c>
      <c r="C152" s="15">
        <v>1</v>
      </c>
      <c r="D152" s="15">
        <v>0</v>
      </c>
      <c r="E152" s="15">
        <v>0</v>
      </c>
      <c r="F152" s="15">
        <v>1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2</v>
      </c>
      <c r="M152" s="15">
        <v>0</v>
      </c>
      <c r="N152" s="15">
        <v>1</v>
      </c>
      <c r="O152" s="15">
        <v>2</v>
      </c>
      <c r="P152" s="15">
        <v>0</v>
      </c>
      <c r="Q152" s="15">
        <v>0</v>
      </c>
      <c r="R152" s="15">
        <v>1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6</v>
      </c>
      <c r="Y152" s="15">
        <v>0</v>
      </c>
      <c r="Z152" s="15">
        <v>1</v>
      </c>
      <c r="AA152" s="15">
        <v>4</v>
      </c>
      <c r="AB152" s="15">
        <v>0</v>
      </c>
      <c r="AC152" s="15">
        <v>0</v>
      </c>
      <c r="AD152" s="15">
        <v>2</v>
      </c>
      <c r="AE152" s="15">
        <v>2</v>
      </c>
      <c r="AF152" s="15">
        <v>0</v>
      </c>
      <c r="AG152" s="15">
        <v>0</v>
      </c>
      <c r="AH152" s="15">
        <v>0</v>
      </c>
      <c r="AI152" s="15">
        <v>0</v>
      </c>
      <c r="AJ152" s="15">
        <v>23</v>
      </c>
      <c r="AK152" s="15">
        <v>0</v>
      </c>
      <c r="AL152" s="15">
        <v>1</v>
      </c>
      <c r="AM152" s="42">
        <v>7</v>
      </c>
      <c r="AN152" s="42">
        <v>0</v>
      </c>
      <c r="AO152" s="42">
        <v>0</v>
      </c>
      <c r="AP152" s="42">
        <v>4</v>
      </c>
      <c r="AQ152" s="42">
        <v>2</v>
      </c>
      <c r="AR152" s="42">
        <v>0</v>
      </c>
      <c r="AS152" s="42">
        <v>0</v>
      </c>
      <c r="AT152" s="42">
        <v>0</v>
      </c>
      <c r="AU152" s="42">
        <v>0</v>
      </c>
      <c r="AV152" s="42">
        <v>31</v>
      </c>
      <c r="AW152" s="42">
        <v>0</v>
      </c>
      <c r="AX152" s="37">
        <v>3</v>
      </c>
    </row>
    <row r="153" spans="1:50" ht="22.5" x14ac:dyDescent="0.25">
      <c r="A153" s="45" t="s">
        <v>365</v>
      </c>
      <c r="B153" s="45" t="s">
        <v>366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2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1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42">
        <v>1</v>
      </c>
      <c r="AN153" s="42">
        <v>0</v>
      </c>
      <c r="AO153" s="42">
        <v>0</v>
      </c>
      <c r="AP153" s="42">
        <v>0</v>
      </c>
      <c r="AQ153" s="42">
        <v>0</v>
      </c>
      <c r="AR153" s="42">
        <v>0</v>
      </c>
      <c r="AS153" s="42">
        <v>0</v>
      </c>
      <c r="AT153" s="42">
        <v>0</v>
      </c>
      <c r="AU153" s="42">
        <v>0</v>
      </c>
      <c r="AV153" s="42">
        <v>2</v>
      </c>
      <c r="AW153" s="42">
        <v>0</v>
      </c>
      <c r="AX153" s="37">
        <v>0</v>
      </c>
    </row>
    <row r="154" spans="1:50" x14ac:dyDescent="0.25">
      <c r="A154" s="45" t="s">
        <v>367</v>
      </c>
      <c r="B154" s="45" t="s">
        <v>368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5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4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1</v>
      </c>
      <c r="AK154" s="15">
        <v>0</v>
      </c>
      <c r="AL154" s="15">
        <v>1</v>
      </c>
      <c r="AM154" s="42">
        <v>4</v>
      </c>
      <c r="AN154" s="42">
        <v>0</v>
      </c>
      <c r="AO154" s="42">
        <v>0</v>
      </c>
      <c r="AP154" s="42">
        <v>0</v>
      </c>
      <c r="AQ154" s="42">
        <v>0</v>
      </c>
      <c r="AR154" s="42">
        <v>0</v>
      </c>
      <c r="AS154" s="42">
        <v>0</v>
      </c>
      <c r="AT154" s="42">
        <v>0</v>
      </c>
      <c r="AU154" s="42">
        <v>0</v>
      </c>
      <c r="AV154" s="42">
        <v>6</v>
      </c>
      <c r="AW154" s="42">
        <v>0</v>
      </c>
      <c r="AX154" s="37">
        <v>1</v>
      </c>
    </row>
    <row r="155" spans="1:50" x14ac:dyDescent="0.25">
      <c r="A155" s="45" t="s">
        <v>369</v>
      </c>
      <c r="B155" s="45" t="s">
        <v>370</v>
      </c>
      <c r="C155" s="15">
        <v>4</v>
      </c>
      <c r="D155" s="15">
        <v>0</v>
      </c>
      <c r="E155" s="15">
        <v>0</v>
      </c>
      <c r="F155" s="15">
        <v>4</v>
      </c>
      <c r="G155" s="15">
        <v>6</v>
      </c>
      <c r="H155" s="15">
        <v>0</v>
      </c>
      <c r="I155" s="15">
        <v>0</v>
      </c>
      <c r="J155" s="15">
        <v>0</v>
      </c>
      <c r="K155" s="15">
        <v>0</v>
      </c>
      <c r="L155" s="15">
        <v>4</v>
      </c>
      <c r="M155" s="15">
        <v>0</v>
      </c>
      <c r="N155" s="15">
        <v>2</v>
      </c>
      <c r="O155" s="15">
        <v>14</v>
      </c>
      <c r="P155" s="15">
        <v>4</v>
      </c>
      <c r="Q155" s="15">
        <v>5</v>
      </c>
      <c r="R155" s="15">
        <v>7</v>
      </c>
      <c r="S155" s="15">
        <v>7</v>
      </c>
      <c r="T155" s="15">
        <v>0</v>
      </c>
      <c r="U155" s="15">
        <v>0</v>
      </c>
      <c r="V155" s="15">
        <v>0</v>
      </c>
      <c r="W155" s="15">
        <v>0</v>
      </c>
      <c r="X155" s="15">
        <v>10</v>
      </c>
      <c r="Y155" s="15">
        <v>0</v>
      </c>
      <c r="Z155" s="15">
        <v>8</v>
      </c>
      <c r="AA155" s="15">
        <v>43</v>
      </c>
      <c r="AB155" s="15">
        <v>0</v>
      </c>
      <c r="AC155" s="15">
        <v>0</v>
      </c>
      <c r="AD155" s="15">
        <v>18</v>
      </c>
      <c r="AE155" s="15">
        <v>8</v>
      </c>
      <c r="AF155" s="15">
        <v>0</v>
      </c>
      <c r="AG155" s="15">
        <v>0</v>
      </c>
      <c r="AH155" s="15">
        <v>0</v>
      </c>
      <c r="AI155" s="15">
        <v>0</v>
      </c>
      <c r="AJ155" s="15">
        <v>35</v>
      </c>
      <c r="AK155" s="15">
        <v>0</v>
      </c>
      <c r="AL155" s="15">
        <v>10</v>
      </c>
      <c r="AM155" s="42">
        <v>61</v>
      </c>
      <c r="AN155" s="42">
        <v>4</v>
      </c>
      <c r="AO155" s="42">
        <v>5</v>
      </c>
      <c r="AP155" s="42">
        <v>29</v>
      </c>
      <c r="AQ155" s="42">
        <v>21</v>
      </c>
      <c r="AR155" s="42">
        <v>0</v>
      </c>
      <c r="AS155" s="42">
        <v>0</v>
      </c>
      <c r="AT155" s="42">
        <v>0</v>
      </c>
      <c r="AU155" s="42">
        <v>0</v>
      </c>
      <c r="AV155" s="42">
        <v>49</v>
      </c>
      <c r="AW155" s="42">
        <v>0</v>
      </c>
      <c r="AX155" s="37">
        <v>20</v>
      </c>
    </row>
    <row r="156" spans="1:50" x14ac:dyDescent="0.25">
      <c r="A156" s="45" t="s">
        <v>371</v>
      </c>
      <c r="B156" s="45" t="s">
        <v>372</v>
      </c>
      <c r="C156" s="15">
        <v>27</v>
      </c>
      <c r="D156" s="15">
        <v>0</v>
      </c>
      <c r="E156" s="15">
        <v>0</v>
      </c>
      <c r="F156" s="15">
        <v>16</v>
      </c>
      <c r="G156" s="15">
        <v>4</v>
      </c>
      <c r="H156" s="15">
        <v>0</v>
      </c>
      <c r="I156" s="15">
        <v>0</v>
      </c>
      <c r="J156" s="15">
        <v>0</v>
      </c>
      <c r="K156" s="15">
        <v>0</v>
      </c>
      <c r="L156" s="15">
        <v>1</v>
      </c>
      <c r="M156" s="15">
        <v>0</v>
      </c>
      <c r="N156" s="15">
        <v>6</v>
      </c>
      <c r="O156" s="15">
        <v>21</v>
      </c>
      <c r="P156" s="15">
        <v>0</v>
      </c>
      <c r="Q156" s="15">
        <v>0</v>
      </c>
      <c r="R156" s="15">
        <v>5</v>
      </c>
      <c r="S156" s="15">
        <v>5</v>
      </c>
      <c r="T156" s="15">
        <v>0</v>
      </c>
      <c r="U156" s="15">
        <v>0</v>
      </c>
      <c r="V156" s="15">
        <v>0</v>
      </c>
      <c r="W156" s="15">
        <v>0</v>
      </c>
      <c r="X156" s="15">
        <v>2</v>
      </c>
      <c r="Y156" s="15">
        <v>0</v>
      </c>
      <c r="Z156" s="15">
        <v>10</v>
      </c>
      <c r="AA156" s="15">
        <v>87</v>
      </c>
      <c r="AB156" s="15">
        <v>0</v>
      </c>
      <c r="AC156" s="15">
        <v>0</v>
      </c>
      <c r="AD156" s="15">
        <v>38</v>
      </c>
      <c r="AE156" s="15">
        <v>20</v>
      </c>
      <c r="AF156" s="15">
        <v>0</v>
      </c>
      <c r="AG156" s="15">
        <v>0</v>
      </c>
      <c r="AH156" s="15">
        <v>0</v>
      </c>
      <c r="AI156" s="15">
        <v>0</v>
      </c>
      <c r="AJ156" s="15">
        <v>26</v>
      </c>
      <c r="AK156" s="15">
        <v>0</v>
      </c>
      <c r="AL156" s="15">
        <v>29</v>
      </c>
      <c r="AM156" s="42">
        <v>135</v>
      </c>
      <c r="AN156" s="42">
        <v>0</v>
      </c>
      <c r="AO156" s="42">
        <v>0</v>
      </c>
      <c r="AP156" s="42">
        <v>59</v>
      </c>
      <c r="AQ156" s="42">
        <v>29</v>
      </c>
      <c r="AR156" s="42">
        <v>0</v>
      </c>
      <c r="AS156" s="42">
        <v>0</v>
      </c>
      <c r="AT156" s="42">
        <v>0</v>
      </c>
      <c r="AU156" s="42">
        <v>0</v>
      </c>
      <c r="AV156" s="42">
        <v>29</v>
      </c>
      <c r="AW156" s="42">
        <v>0</v>
      </c>
      <c r="AX156" s="37">
        <v>45</v>
      </c>
    </row>
    <row r="157" spans="1:50" x14ac:dyDescent="0.25">
      <c r="A157" s="122" t="s">
        <v>373</v>
      </c>
      <c r="B157" s="122"/>
      <c r="C157" s="44">
        <v>212</v>
      </c>
      <c r="D157" s="44">
        <v>0</v>
      </c>
      <c r="E157" s="44">
        <v>0</v>
      </c>
      <c r="F157" s="44">
        <v>15</v>
      </c>
      <c r="G157" s="44">
        <v>9</v>
      </c>
      <c r="H157" s="44">
        <v>1</v>
      </c>
      <c r="I157" s="44">
        <v>4</v>
      </c>
      <c r="J157" s="44">
        <v>0</v>
      </c>
      <c r="K157" s="44">
        <v>0</v>
      </c>
      <c r="L157" s="44">
        <v>71</v>
      </c>
      <c r="M157" s="44">
        <v>3</v>
      </c>
      <c r="N157" s="44">
        <v>7</v>
      </c>
      <c r="O157" s="44">
        <v>87</v>
      </c>
      <c r="P157" s="44">
        <v>0</v>
      </c>
      <c r="Q157" s="44">
        <v>0</v>
      </c>
      <c r="R157" s="44">
        <v>6</v>
      </c>
      <c r="S157" s="44">
        <v>5</v>
      </c>
      <c r="T157" s="44">
        <v>1</v>
      </c>
      <c r="U157" s="44">
        <v>0</v>
      </c>
      <c r="V157" s="44">
        <v>0</v>
      </c>
      <c r="W157" s="44">
        <v>0</v>
      </c>
      <c r="X157" s="44">
        <v>24</v>
      </c>
      <c r="Y157" s="44">
        <v>3</v>
      </c>
      <c r="Z157" s="44">
        <v>2</v>
      </c>
      <c r="AA157" s="44">
        <v>374</v>
      </c>
      <c r="AB157" s="44">
        <v>0</v>
      </c>
      <c r="AC157" s="44">
        <v>0</v>
      </c>
      <c r="AD157" s="44">
        <v>17</v>
      </c>
      <c r="AE157" s="44">
        <v>5</v>
      </c>
      <c r="AF157" s="44">
        <v>0</v>
      </c>
      <c r="AG157" s="44">
        <v>4</v>
      </c>
      <c r="AH157" s="44">
        <v>0</v>
      </c>
      <c r="AI157" s="44">
        <v>0</v>
      </c>
      <c r="AJ157" s="44">
        <v>223</v>
      </c>
      <c r="AK157" s="44">
        <v>2</v>
      </c>
      <c r="AL157" s="44">
        <v>8</v>
      </c>
      <c r="AM157" s="44">
        <v>673</v>
      </c>
      <c r="AN157" s="44">
        <v>0</v>
      </c>
      <c r="AO157" s="44">
        <v>0</v>
      </c>
      <c r="AP157" s="44">
        <v>38</v>
      </c>
      <c r="AQ157" s="44">
        <v>19</v>
      </c>
      <c r="AR157" s="44">
        <v>2</v>
      </c>
      <c r="AS157" s="44">
        <v>8</v>
      </c>
      <c r="AT157" s="44">
        <v>0</v>
      </c>
      <c r="AU157" s="44">
        <v>0</v>
      </c>
      <c r="AV157" s="44">
        <v>318</v>
      </c>
      <c r="AW157" s="44">
        <v>8</v>
      </c>
      <c r="AX157" s="44">
        <v>17</v>
      </c>
    </row>
    <row r="158" spans="1:50" ht="22.5" x14ac:dyDescent="0.25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42">
        <v>0</v>
      </c>
      <c r="AN158" s="42">
        <v>0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0</v>
      </c>
      <c r="AU158" s="42">
        <v>0</v>
      </c>
      <c r="AV158" s="42">
        <v>0</v>
      </c>
      <c r="AW158" s="42">
        <v>0</v>
      </c>
      <c r="AX158" s="37">
        <v>0</v>
      </c>
    </row>
    <row r="159" spans="1:50" x14ac:dyDescent="0.25">
      <c r="A159" s="45" t="s">
        <v>376</v>
      </c>
      <c r="B159" s="45" t="s">
        <v>377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42">
        <v>0</v>
      </c>
      <c r="AN159" s="42">
        <v>0</v>
      </c>
      <c r="AO159" s="42">
        <v>0</v>
      </c>
      <c r="AP159" s="42">
        <v>0</v>
      </c>
      <c r="AQ159" s="42">
        <v>0</v>
      </c>
      <c r="AR159" s="42">
        <v>0</v>
      </c>
      <c r="AS159" s="42">
        <v>0</v>
      </c>
      <c r="AT159" s="42">
        <v>0</v>
      </c>
      <c r="AU159" s="42">
        <v>0</v>
      </c>
      <c r="AV159" s="42">
        <v>0</v>
      </c>
      <c r="AW159" s="42">
        <v>0</v>
      </c>
      <c r="AX159" s="37">
        <v>0</v>
      </c>
    </row>
    <row r="160" spans="1:50" x14ac:dyDescent="0.25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42">
        <v>0</v>
      </c>
      <c r="AN160" s="42">
        <v>0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0</v>
      </c>
      <c r="AU160" s="42">
        <v>0</v>
      </c>
      <c r="AV160" s="42">
        <v>0</v>
      </c>
      <c r="AW160" s="42">
        <v>0</v>
      </c>
      <c r="AX160" s="37">
        <v>0</v>
      </c>
    </row>
    <row r="161" spans="1:50" ht="22.5" x14ac:dyDescent="0.25">
      <c r="A161" s="45" t="s">
        <v>380</v>
      </c>
      <c r="B161" s="45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1</v>
      </c>
      <c r="AK161" s="15">
        <v>0</v>
      </c>
      <c r="AL161" s="15">
        <v>0</v>
      </c>
      <c r="AM161" s="42">
        <v>0</v>
      </c>
      <c r="AN161" s="42">
        <v>0</v>
      </c>
      <c r="AO161" s="42">
        <v>0</v>
      </c>
      <c r="AP161" s="42">
        <v>0</v>
      </c>
      <c r="AQ161" s="42">
        <v>0</v>
      </c>
      <c r="AR161" s="42">
        <v>0</v>
      </c>
      <c r="AS161" s="42">
        <v>0</v>
      </c>
      <c r="AT161" s="42">
        <v>0</v>
      </c>
      <c r="AU161" s="42">
        <v>0</v>
      </c>
      <c r="AV161" s="42">
        <v>1</v>
      </c>
      <c r="AW161" s="42">
        <v>0</v>
      </c>
      <c r="AX161" s="37">
        <v>0</v>
      </c>
    </row>
    <row r="162" spans="1:50" ht="22.5" x14ac:dyDescent="0.25">
      <c r="A162" s="45" t="s">
        <v>382</v>
      </c>
      <c r="B162" s="45" t="s">
        <v>383</v>
      </c>
      <c r="C162" s="15">
        <v>21</v>
      </c>
      <c r="D162" s="15">
        <v>0</v>
      </c>
      <c r="E162" s="15">
        <v>0</v>
      </c>
      <c r="F162" s="15">
        <v>2</v>
      </c>
      <c r="G162" s="15">
        <v>2</v>
      </c>
      <c r="H162" s="15">
        <v>1</v>
      </c>
      <c r="I162" s="15">
        <v>4</v>
      </c>
      <c r="J162" s="15">
        <v>0</v>
      </c>
      <c r="K162" s="15">
        <v>0</v>
      </c>
      <c r="L162" s="15">
        <v>0</v>
      </c>
      <c r="M162" s="15">
        <v>0</v>
      </c>
      <c r="N162" s="15">
        <v>4</v>
      </c>
      <c r="O162" s="15">
        <v>14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3</v>
      </c>
      <c r="Z162" s="15">
        <v>0</v>
      </c>
      <c r="AA162" s="15">
        <v>129</v>
      </c>
      <c r="AB162" s="15">
        <v>0</v>
      </c>
      <c r="AC162" s="15">
        <v>0</v>
      </c>
      <c r="AD162" s="15">
        <v>5</v>
      </c>
      <c r="AE162" s="15">
        <v>1</v>
      </c>
      <c r="AF162" s="15">
        <v>0</v>
      </c>
      <c r="AG162" s="15">
        <v>4</v>
      </c>
      <c r="AH162" s="15">
        <v>0</v>
      </c>
      <c r="AI162" s="15">
        <v>0</v>
      </c>
      <c r="AJ162" s="15">
        <v>0</v>
      </c>
      <c r="AK162" s="15">
        <v>0</v>
      </c>
      <c r="AL162" s="15">
        <v>5</v>
      </c>
      <c r="AM162" s="42">
        <v>164</v>
      </c>
      <c r="AN162" s="42">
        <v>0</v>
      </c>
      <c r="AO162" s="42">
        <v>0</v>
      </c>
      <c r="AP162" s="42">
        <v>7</v>
      </c>
      <c r="AQ162" s="42">
        <v>3</v>
      </c>
      <c r="AR162" s="42">
        <v>1</v>
      </c>
      <c r="AS162" s="42">
        <v>8</v>
      </c>
      <c r="AT162" s="42">
        <v>0</v>
      </c>
      <c r="AU162" s="42">
        <v>0</v>
      </c>
      <c r="AV162" s="42">
        <v>0</v>
      </c>
      <c r="AW162" s="42">
        <v>3</v>
      </c>
      <c r="AX162" s="37">
        <v>9</v>
      </c>
    </row>
    <row r="163" spans="1:50" x14ac:dyDescent="0.25">
      <c r="A163" s="45" t="s">
        <v>384</v>
      </c>
      <c r="B163" s="45" t="s">
        <v>385</v>
      </c>
      <c r="C163" s="15">
        <v>63</v>
      </c>
      <c r="D163" s="15">
        <v>0</v>
      </c>
      <c r="E163" s="15">
        <v>0</v>
      </c>
      <c r="F163" s="15">
        <v>1</v>
      </c>
      <c r="G163" s="15">
        <v>5</v>
      </c>
      <c r="H163" s="15">
        <v>0</v>
      </c>
      <c r="I163" s="15">
        <v>0</v>
      </c>
      <c r="J163" s="15">
        <v>0</v>
      </c>
      <c r="K163" s="15">
        <v>0</v>
      </c>
      <c r="L163" s="15">
        <v>71</v>
      </c>
      <c r="M163" s="15">
        <v>0</v>
      </c>
      <c r="N163" s="15">
        <v>2</v>
      </c>
      <c r="O163" s="15">
        <v>31</v>
      </c>
      <c r="P163" s="15">
        <v>0</v>
      </c>
      <c r="Q163" s="15">
        <v>0</v>
      </c>
      <c r="R163" s="15">
        <v>2</v>
      </c>
      <c r="S163" s="15">
        <v>4</v>
      </c>
      <c r="T163" s="15">
        <v>0</v>
      </c>
      <c r="U163" s="15">
        <v>0</v>
      </c>
      <c r="V163" s="15">
        <v>0</v>
      </c>
      <c r="W163" s="15">
        <v>0</v>
      </c>
      <c r="X163" s="15">
        <v>20</v>
      </c>
      <c r="Y163" s="15">
        <v>0</v>
      </c>
      <c r="Z163" s="15">
        <v>2</v>
      </c>
      <c r="AA163" s="15">
        <v>66</v>
      </c>
      <c r="AB163" s="15">
        <v>0</v>
      </c>
      <c r="AC163" s="15">
        <v>0</v>
      </c>
      <c r="AD163" s="15">
        <v>3</v>
      </c>
      <c r="AE163" s="15">
        <v>2</v>
      </c>
      <c r="AF163" s="15">
        <v>0</v>
      </c>
      <c r="AG163" s="15">
        <v>0</v>
      </c>
      <c r="AH163" s="15">
        <v>0</v>
      </c>
      <c r="AI163" s="15">
        <v>0</v>
      </c>
      <c r="AJ163" s="15">
        <v>222</v>
      </c>
      <c r="AK163" s="15">
        <v>2</v>
      </c>
      <c r="AL163" s="15">
        <v>3</v>
      </c>
      <c r="AM163" s="42">
        <v>160</v>
      </c>
      <c r="AN163" s="42">
        <v>0</v>
      </c>
      <c r="AO163" s="42">
        <v>0</v>
      </c>
      <c r="AP163" s="42">
        <v>6</v>
      </c>
      <c r="AQ163" s="42">
        <v>11</v>
      </c>
      <c r="AR163" s="42">
        <v>0</v>
      </c>
      <c r="AS163" s="42">
        <v>0</v>
      </c>
      <c r="AT163" s="42">
        <v>0</v>
      </c>
      <c r="AU163" s="42">
        <v>0</v>
      </c>
      <c r="AV163" s="42">
        <v>313</v>
      </c>
      <c r="AW163" s="42">
        <v>2</v>
      </c>
      <c r="AX163" s="37">
        <v>7</v>
      </c>
    </row>
    <row r="164" spans="1:50" x14ac:dyDescent="0.25">
      <c r="A164" s="45" t="s">
        <v>386</v>
      </c>
      <c r="B164" s="45" t="s">
        <v>387</v>
      </c>
      <c r="C164" s="15">
        <v>9</v>
      </c>
      <c r="D164" s="15">
        <v>0</v>
      </c>
      <c r="E164" s="15">
        <v>0</v>
      </c>
      <c r="F164" s="15">
        <v>5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8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14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42">
        <v>31</v>
      </c>
      <c r="AN164" s="42">
        <v>0</v>
      </c>
      <c r="AO164" s="42">
        <v>0</v>
      </c>
      <c r="AP164" s="42">
        <v>5</v>
      </c>
      <c r="AQ164" s="42">
        <v>0</v>
      </c>
      <c r="AR164" s="42">
        <v>0</v>
      </c>
      <c r="AS164" s="42">
        <v>0</v>
      </c>
      <c r="AT164" s="42">
        <v>0</v>
      </c>
      <c r="AU164" s="42">
        <v>0</v>
      </c>
      <c r="AV164" s="42">
        <v>0</v>
      </c>
      <c r="AW164" s="42">
        <v>0</v>
      </c>
      <c r="AX164" s="37">
        <v>0</v>
      </c>
    </row>
    <row r="165" spans="1:50" x14ac:dyDescent="0.25">
      <c r="A165" s="45" t="s">
        <v>388</v>
      </c>
      <c r="B165" s="45" t="s">
        <v>389</v>
      </c>
      <c r="C165" s="15">
        <v>42</v>
      </c>
      <c r="D165" s="15">
        <v>0</v>
      </c>
      <c r="E165" s="15">
        <v>0</v>
      </c>
      <c r="F165" s="15">
        <v>2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3</v>
      </c>
      <c r="N165" s="15">
        <v>0</v>
      </c>
      <c r="O165" s="15">
        <v>23</v>
      </c>
      <c r="P165" s="15">
        <v>0</v>
      </c>
      <c r="Q165" s="15">
        <v>0</v>
      </c>
      <c r="R165" s="15">
        <v>2</v>
      </c>
      <c r="S165" s="15">
        <v>0</v>
      </c>
      <c r="T165" s="15">
        <v>1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74</v>
      </c>
      <c r="AB165" s="15">
        <v>0</v>
      </c>
      <c r="AC165" s="15">
        <v>0</v>
      </c>
      <c r="AD165" s="15">
        <v>2</v>
      </c>
      <c r="AE165" s="15">
        <v>1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42">
        <v>139</v>
      </c>
      <c r="AN165" s="42">
        <v>0</v>
      </c>
      <c r="AO165" s="42">
        <v>0</v>
      </c>
      <c r="AP165" s="42">
        <v>6</v>
      </c>
      <c r="AQ165" s="42">
        <v>1</v>
      </c>
      <c r="AR165" s="42">
        <v>1</v>
      </c>
      <c r="AS165" s="42">
        <v>0</v>
      </c>
      <c r="AT165" s="42">
        <v>0</v>
      </c>
      <c r="AU165" s="42">
        <v>0</v>
      </c>
      <c r="AV165" s="42">
        <v>0</v>
      </c>
      <c r="AW165" s="42">
        <v>3</v>
      </c>
      <c r="AX165" s="37">
        <v>0</v>
      </c>
    </row>
    <row r="166" spans="1:50" x14ac:dyDescent="0.25">
      <c r="A166" s="45" t="s">
        <v>390</v>
      </c>
      <c r="B166" s="45" t="s">
        <v>391</v>
      </c>
      <c r="C166" s="15">
        <v>77</v>
      </c>
      <c r="D166" s="15">
        <v>0</v>
      </c>
      <c r="E166" s="15">
        <v>0</v>
      </c>
      <c r="F166" s="15">
        <v>5</v>
      </c>
      <c r="G166" s="15">
        <v>2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1</v>
      </c>
      <c r="O166" s="15">
        <v>11</v>
      </c>
      <c r="P166" s="15">
        <v>0</v>
      </c>
      <c r="Q166" s="15">
        <v>0</v>
      </c>
      <c r="R166" s="15">
        <v>2</v>
      </c>
      <c r="S166" s="15">
        <v>1</v>
      </c>
      <c r="T166" s="15">
        <v>0</v>
      </c>
      <c r="U166" s="15">
        <v>0</v>
      </c>
      <c r="V166" s="15">
        <v>0</v>
      </c>
      <c r="W166" s="15">
        <v>0</v>
      </c>
      <c r="X166" s="15">
        <v>4</v>
      </c>
      <c r="Y166" s="15">
        <v>0</v>
      </c>
      <c r="Z166" s="15">
        <v>0</v>
      </c>
      <c r="AA166" s="15">
        <v>91</v>
      </c>
      <c r="AB166" s="15">
        <v>0</v>
      </c>
      <c r="AC166" s="15">
        <v>0</v>
      </c>
      <c r="AD166" s="15">
        <v>7</v>
      </c>
      <c r="AE166" s="15">
        <v>1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42">
        <v>179</v>
      </c>
      <c r="AN166" s="42">
        <v>0</v>
      </c>
      <c r="AO166" s="42">
        <v>0</v>
      </c>
      <c r="AP166" s="42">
        <v>14</v>
      </c>
      <c r="AQ166" s="42">
        <v>4</v>
      </c>
      <c r="AR166" s="42">
        <v>0</v>
      </c>
      <c r="AS166" s="42">
        <v>0</v>
      </c>
      <c r="AT166" s="42">
        <v>0</v>
      </c>
      <c r="AU166" s="42">
        <v>0</v>
      </c>
      <c r="AV166" s="42">
        <v>4</v>
      </c>
      <c r="AW166" s="42">
        <v>0</v>
      </c>
      <c r="AX166" s="37">
        <v>1</v>
      </c>
    </row>
    <row r="167" spans="1:50" x14ac:dyDescent="0.25">
      <c r="A167" s="122" t="s">
        <v>392</v>
      </c>
      <c r="B167" s="122"/>
      <c r="C167" s="44">
        <v>1228</v>
      </c>
      <c r="D167" s="44">
        <v>9</v>
      </c>
      <c r="E167" s="44">
        <v>6</v>
      </c>
      <c r="F167" s="44">
        <v>823</v>
      </c>
      <c r="G167" s="44">
        <v>596</v>
      </c>
      <c r="H167" s="44">
        <v>3</v>
      </c>
      <c r="I167" s="44">
        <v>10</v>
      </c>
      <c r="J167" s="44">
        <v>0</v>
      </c>
      <c r="K167" s="44">
        <v>1</v>
      </c>
      <c r="L167" s="44">
        <v>30</v>
      </c>
      <c r="M167" s="44">
        <v>298</v>
      </c>
      <c r="N167" s="44">
        <v>387</v>
      </c>
      <c r="O167" s="44">
        <v>304</v>
      </c>
      <c r="P167" s="44">
        <v>8</v>
      </c>
      <c r="Q167" s="44">
        <v>6</v>
      </c>
      <c r="R167" s="44">
        <v>78</v>
      </c>
      <c r="S167" s="44">
        <v>54</v>
      </c>
      <c r="T167" s="44">
        <v>1</v>
      </c>
      <c r="U167" s="44">
        <v>1</v>
      </c>
      <c r="V167" s="44">
        <v>0</v>
      </c>
      <c r="W167" s="44">
        <v>0</v>
      </c>
      <c r="X167" s="44">
        <v>5</v>
      </c>
      <c r="Y167" s="44">
        <v>63</v>
      </c>
      <c r="Z167" s="44">
        <v>85</v>
      </c>
      <c r="AA167" s="44">
        <v>1184</v>
      </c>
      <c r="AB167" s="44">
        <v>55</v>
      </c>
      <c r="AC167" s="44">
        <v>39</v>
      </c>
      <c r="AD167" s="44">
        <v>756</v>
      </c>
      <c r="AE167" s="44">
        <v>413</v>
      </c>
      <c r="AF167" s="44">
        <v>7</v>
      </c>
      <c r="AG167" s="44">
        <v>4</v>
      </c>
      <c r="AH167" s="44">
        <v>0</v>
      </c>
      <c r="AI167" s="44">
        <v>0</v>
      </c>
      <c r="AJ167" s="44">
        <v>18</v>
      </c>
      <c r="AK167" s="44">
        <v>133</v>
      </c>
      <c r="AL167" s="44">
        <v>476</v>
      </c>
      <c r="AM167" s="44">
        <v>2716</v>
      </c>
      <c r="AN167" s="44">
        <v>72</v>
      </c>
      <c r="AO167" s="44">
        <v>51</v>
      </c>
      <c r="AP167" s="44">
        <v>1657</v>
      </c>
      <c r="AQ167" s="44">
        <v>1063</v>
      </c>
      <c r="AR167" s="44">
        <v>11</v>
      </c>
      <c r="AS167" s="44">
        <v>15</v>
      </c>
      <c r="AT167" s="44">
        <v>0</v>
      </c>
      <c r="AU167" s="44">
        <v>1</v>
      </c>
      <c r="AV167" s="44">
        <v>53</v>
      </c>
      <c r="AW167" s="44">
        <v>494</v>
      </c>
      <c r="AX167" s="44">
        <v>948</v>
      </c>
    </row>
    <row r="168" spans="1:50" ht="22.5" x14ac:dyDescent="0.25">
      <c r="A168" s="45" t="s">
        <v>393</v>
      </c>
      <c r="B168" s="45" t="s">
        <v>394</v>
      </c>
      <c r="C168" s="15">
        <v>29</v>
      </c>
      <c r="D168" s="15">
        <v>1</v>
      </c>
      <c r="E168" s="15">
        <v>1</v>
      </c>
      <c r="F168" s="15">
        <v>20</v>
      </c>
      <c r="G168" s="15">
        <v>3</v>
      </c>
      <c r="H168" s="15">
        <v>0</v>
      </c>
      <c r="I168" s="15">
        <v>0</v>
      </c>
      <c r="J168" s="15">
        <v>0</v>
      </c>
      <c r="K168" s="15">
        <v>0</v>
      </c>
      <c r="L168" s="15">
        <v>14</v>
      </c>
      <c r="M168" s="15">
        <v>9</v>
      </c>
      <c r="N168" s="15">
        <v>2</v>
      </c>
      <c r="O168" s="15">
        <v>21</v>
      </c>
      <c r="P168" s="15">
        <v>0</v>
      </c>
      <c r="Q168" s="15">
        <v>0</v>
      </c>
      <c r="R168" s="15">
        <v>1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1</v>
      </c>
      <c r="Y168" s="15">
        <v>0</v>
      </c>
      <c r="Z168" s="15">
        <v>0</v>
      </c>
      <c r="AA168" s="15">
        <v>32</v>
      </c>
      <c r="AB168" s="15">
        <v>0</v>
      </c>
      <c r="AC168" s="15">
        <v>0</v>
      </c>
      <c r="AD168" s="15">
        <v>9</v>
      </c>
      <c r="AE168" s="15">
        <v>5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9</v>
      </c>
      <c r="AM168" s="42">
        <v>82</v>
      </c>
      <c r="AN168" s="42">
        <v>1</v>
      </c>
      <c r="AO168" s="42">
        <v>1</v>
      </c>
      <c r="AP168" s="42">
        <v>30</v>
      </c>
      <c r="AQ168" s="42">
        <v>8</v>
      </c>
      <c r="AR168" s="42">
        <v>0</v>
      </c>
      <c r="AS168" s="42">
        <v>0</v>
      </c>
      <c r="AT168" s="42">
        <v>0</v>
      </c>
      <c r="AU168" s="42">
        <v>0</v>
      </c>
      <c r="AV168" s="42">
        <v>15</v>
      </c>
      <c r="AW168" s="42">
        <v>9</v>
      </c>
      <c r="AX168" s="37">
        <v>11</v>
      </c>
    </row>
    <row r="169" spans="1:50" ht="22.5" x14ac:dyDescent="0.25">
      <c r="A169" s="45" t="s">
        <v>395</v>
      </c>
      <c r="B169" s="45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42">
        <v>0</v>
      </c>
      <c r="AN169" s="42">
        <v>0</v>
      </c>
      <c r="AO169" s="42">
        <v>0</v>
      </c>
      <c r="AP169" s="42">
        <v>0</v>
      </c>
      <c r="AQ169" s="42">
        <v>0</v>
      </c>
      <c r="AR169" s="42">
        <v>0</v>
      </c>
      <c r="AS169" s="42">
        <v>0</v>
      </c>
      <c r="AT169" s="42">
        <v>0</v>
      </c>
      <c r="AU169" s="42">
        <v>0</v>
      </c>
      <c r="AV169" s="42">
        <v>0</v>
      </c>
      <c r="AW169" s="42">
        <v>0</v>
      </c>
      <c r="AX169" s="37">
        <v>0</v>
      </c>
    </row>
    <row r="170" spans="1:50" x14ac:dyDescent="0.25">
      <c r="A170" s="45" t="s">
        <v>397</v>
      </c>
      <c r="B170" s="45" t="s">
        <v>398</v>
      </c>
      <c r="C170" s="15">
        <v>1</v>
      </c>
      <c r="D170" s="15">
        <v>0</v>
      </c>
      <c r="E170" s="15">
        <v>0</v>
      </c>
      <c r="F170" s="15">
        <v>2</v>
      </c>
      <c r="G170" s="15">
        <v>7</v>
      </c>
      <c r="H170" s="15">
        <v>0</v>
      </c>
      <c r="I170" s="15">
        <v>0</v>
      </c>
      <c r="J170" s="15">
        <v>0</v>
      </c>
      <c r="K170" s="15">
        <v>0</v>
      </c>
      <c r="L170" s="15">
        <v>1</v>
      </c>
      <c r="M170" s="15">
        <v>0</v>
      </c>
      <c r="N170" s="15">
        <v>1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42">
        <v>1</v>
      </c>
      <c r="AN170" s="42">
        <v>0</v>
      </c>
      <c r="AO170" s="42">
        <v>0</v>
      </c>
      <c r="AP170" s="42">
        <v>2</v>
      </c>
      <c r="AQ170" s="42">
        <v>7</v>
      </c>
      <c r="AR170" s="42">
        <v>0</v>
      </c>
      <c r="AS170" s="42">
        <v>0</v>
      </c>
      <c r="AT170" s="42">
        <v>0</v>
      </c>
      <c r="AU170" s="42">
        <v>0</v>
      </c>
      <c r="AV170" s="42">
        <v>1</v>
      </c>
      <c r="AW170" s="42">
        <v>0</v>
      </c>
      <c r="AX170" s="37">
        <v>1</v>
      </c>
    </row>
    <row r="171" spans="1:50" ht="22.5" x14ac:dyDescent="0.25">
      <c r="A171" s="45" t="s">
        <v>399</v>
      </c>
      <c r="B171" s="45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1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42">
        <v>0</v>
      </c>
      <c r="AN171" s="42">
        <v>1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0</v>
      </c>
      <c r="AU171" s="42">
        <v>0</v>
      </c>
      <c r="AV171" s="42">
        <v>0</v>
      </c>
      <c r="AW171" s="42">
        <v>0</v>
      </c>
      <c r="AX171" s="37">
        <v>0</v>
      </c>
    </row>
    <row r="172" spans="1:50" x14ac:dyDescent="0.25">
      <c r="A172" s="45" t="s">
        <v>401</v>
      </c>
      <c r="B172" s="45" t="s">
        <v>402</v>
      </c>
      <c r="C172" s="15">
        <v>1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33</v>
      </c>
      <c r="P172" s="15">
        <v>0</v>
      </c>
      <c r="Q172" s="15">
        <v>0</v>
      </c>
      <c r="R172" s="15">
        <v>0</v>
      </c>
      <c r="S172" s="15">
        <v>1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42">
        <v>34</v>
      </c>
      <c r="AN172" s="42">
        <v>0</v>
      </c>
      <c r="AO172" s="42">
        <v>0</v>
      </c>
      <c r="AP172" s="42">
        <v>0</v>
      </c>
      <c r="AQ172" s="42">
        <v>1</v>
      </c>
      <c r="AR172" s="42">
        <v>0</v>
      </c>
      <c r="AS172" s="42">
        <v>0</v>
      </c>
      <c r="AT172" s="42">
        <v>0</v>
      </c>
      <c r="AU172" s="42">
        <v>0</v>
      </c>
      <c r="AV172" s="42">
        <v>0</v>
      </c>
      <c r="AW172" s="42">
        <v>0</v>
      </c>
      <c r="AX172" s="37">
        <v>0</v>
      </c>
    </row>
    <row r="173" spans="1:50" x14ac:dyDescent="0.25">
      <c r="A173" s="45" t="s">
        <v>403</v>
      </c>
      <c r="B173" s="45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42">
        <v>0</v>
      </c>
      <c r="AN173" s="42">
        <v>0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0</v>
      </c>
      <c r="AU173" s="42">
        <v>0</v>
      </c>
      <c r="AV173" s="42">
        <v>0</v>
      </c>
      <c r="AW173" s="42">
        <v>0</v>
      </c>
      <c r="AX173" s="37">
        <v>0</v>
      </c>
    </row>
    <row r="174" spans="1:50" ht="22.5" x14ac:dyDescent="0.25">
      <c r="A174" s="45" t="s">
        <v>405</v>
      </c>
      <c r="B174" s="45" t="s">
        <v>406</v>
      </c>
      <c r="C174" s="15">
        <v>500</v>
      </c>
      <c r="D174" s="15">
        <v>1</v>
      </c>
      <c r="E174" s="15">
        <v>2</v>
      </c>
      <c r="F174" s="15">
        <v>371</v>
      </c>
      <c r="G174" s="15">
        <v>270</v>
      </c>
      <c r="H174" s="15">
        <v>2</v>
      </c>
      <c r="I174" s="15">
        <v>6</v>
      </c>
      <c r="J174" s="15">
        <v>0</v>
      </c>
      <c r="K174" s="15">
        <v>0</v>
      </c>
      <c r="L174" s="15">
        <v>13</v>
      </c>
      <c r="M174" s="15">
        <v>177</v>
      </c>
      <c r="N174" s="15">
        <v>196</v>
      </c>
      <c r="O174" s="15">
        <v>30</v>
      </c>
      <c r="P174" s="15">
        <v>1</v>
      </c>
      <c r="Q174" s="15">
        <v>0</v>
      </c>
      <c r="R174" s="15">
        <v>15</v>
      </c>
      <c r="S174" s="15">
        <v>14</v>
      </c>
      <c r="T174" s="15">
        <v>0</v>
      </c>
      <c r="U174" s="15">
        <v>1</v>
      </c>
      <c r="V174" s="15">
        <v>0</v>
      </c>
      <c r="W174" s="15">
        <v>0</v>
      </c>
      <c r="X174" s="15">
        <v>2</v>
      </c>
      <c r="Y174" s="15">
        <v>38</v>
      </c>
      <c r="Z174" s="15">
        <v>22</v>
      </c>
      <c r="AA174" s="15">
        <v>451</v>
      </c>
      <c r="AB174" s="15">
        <v>9</v>
      </c>
      <c r="AC174" s="15">
        <v>5</v>
      </c>
      <c r="AD174" s="15">
        <v>307</v>
      </c>
      <c r="AE174" s="15">
        <v>144</v>
      </c>
      <c r="AF174" s="15">
        <v>6</v>
      </c>
      <c r="AG174" s="15">
        <v>3</v>
      </c>
      <c r="AH174" s="15">
        <v>0</v>
      </c>
      <c r="AI174" s="15">
        <v>0</v>
      </c>
      <c r="AJ174" s="15">
        <v>14</v>
      </c>
      <c r="AK174" s="15">
        <v>64</v>
      </c>
      <c r="AL174" s="15">
        <v>197</v>
      </c>
      <c r="AM174" s="42">
        <v>981</v>
      </c>
      <c r="AN174" s="42">
        <v>11</v>
      </c>
      <c r="AO174" s="42">
        <v>7</v>
      </c>
      <c r="AP174" s="42">
        <v>693</v>
      </c>
      <c r="AQ174" s="42">
        <v>428</v>
      </c>
      <c r="AR174" s="42">
        <v>8</v>
      </c>
      <c r="AS174" s="42">
        <v>10</v>
      </c>
      <c r="AT174" s="42">
        <v>0</v>
      </c>
      <c r="AU174" s="42">
        <v>0</v>
      </c>
      <c r="AV174" s="42">
        <v>29</v>
      </c>
      <c r="AW174" s="42">
        <v>279</v>
      </c>
      <c r="AX174" s="37">
        <v>415</v>
      </c>
    </row>
    <row r="175" spans="1:50" ht="22.5" x14ac:dyDescent="0.25">
      <c r="A175" s="45" t="s">
        <v>407</v>
      </c>
      <c r="B175" s="45" t="s">
        <v>408</v>
      </c>
      <c r="C175" s="15">
        <v>582</v>
      </c>
      <c r="D175" s="15">
        <v>6</v>
      </c>
      <c r="E175" s="15">
        <v>3</v>
      </c>
      <c r="F175" s="15">
        <v>362</v>
      </c>
      <c r="G175" s="15">
        <v>286</v>
      </c>
      <c r="H175" s="15">
        <v>1</v>
      </c>
      <c r="I175" s="15">
        <v>1</v>
      </c>
      <c r="J175" s="15">
        <v>0</v>
      </c>
      <c r="K175" s="15">
        <v>1</v>
      </c>
      <c r="L175" s="15">
        <v>1</v>
      </c>
      <c r="M175" s="15">
        <v>61</v>
      </c>
      <c r="N175" s="15">
        <v>182</v>
      </c>
      <c r="O175" s="15">
        <v>185</v>
      </c>
      <c r="P175" s="15">
        <v>6</v>
      </c>
      <c r="Q175" s="15">
        <v>6</v>
      </c>
      <c r="R175" s="15">
        <v>61</v>
      </c>
      <c r="S175" s="15">
        <v>38</v>
      </c>
      <c r="T175" s="15">
        <v>0</v>
      </c>
      <c r="U175" s="15">
        <v>0</v>
      </c>
      <c r="V175" s="15">
        <v>0</v>
      </c>
      <c r="W175" s="15">
        <v>0</v>
      </c>
      <c r="X175" s="15">
        <v>2</v>
      </c>
      <c r="Y175" s="15">
        <v>25</v>
      </c>
      <c r="Z175" s="15">
        <v>63</v>
      </c>
      <c r="AA175" s="15">
        <v>644</v>
      </c>
      <c r="AB175" s="15">
        <v>46</v>
      </c>
      <c r="AC175" s="15">
        <v>34</v>
      </c>
      <c r="AD175" s="15">
        <v>399</v>
      </c>
      <c r="AE175" s="15">
        <v>239</v>
      </c>
      <c r="AF175" s="15">
        <v>1</v>
      </c>
      <c r="AG175" s="15">
        <v>0</v>
      </c>
      <c r="AH175" s="15">
        <v>0</v>
      </c>
      <c r="AI175" s="15">
        <v>0</v>
      </c>
      <c r="AJ175" s="15">
        <v>2</v>
      </c>
      <c r="AK175" s="15">
        <v>57</v>
      </c>
      <c r="AL175" s="15">
        <v>268</v>
      </c>
      <c r="AM175" s="42">
        <v>1411</v>
      </c>
      <c r="AN175" s="42">
        <v>58</v>
      </c>
      <c r="AO175" s="42">
        <v>43</v>
      </c>
      <c r="AP175" s="42">
        <v>822</v>
      </c>
      <c r="AQ175" s="42">
        <v>563</v>
      </c>
      <c r="AR175" s="42">
        <v>2</v>
      </c>
      <c r="AS175" s="42">
        <v>1</v>
      </c>
      <c r="AT175" s="42">
        <v>0</v>
      </c>
      <c r="AU175" s="42">
        <v>1</v>
      </c>
      <c r="AV175" s="42">
        <v>5</v>
      </c>
      <c r="AW175" s="42">
        <v>143</v>
      </c>
      <c r="AX175" s="37">
        <v>513</v>
      </c>
    </row>
    <row r="176" spans="1:50" x14ac:dyDescent="0.25">
      <c r="A176" s="45" t="s">
        <v>409</v>
      </c>
      <c r="B176" s="45" t="s">
        <v>410</v>
      </c>
      <c r="C176" s="15">
        <v>114</v>
      </c>
      <c r="D176" s="15">
        <v>1</v>
      </c>
      <c r="E176" s="15">
        <v>0</v>
      </c>
      <c r="F176" s="15">
        <v>68</v>
      </c>
      <c r="G176" s="15">
        <v>30</v>
      </c>
      <c r="H176" s="15">
        <v>0</v>
      </c>
      <c r="I176" s="15">
        <v>3</v>
      </c>
      <c r="J176" s="15">
        <v>0</v>
      </c>
      <c r="K176" s="15">
        <v>0</v>
      </c>
      <c r="L176" s="15">
        <v>1</v>
      </c>
      <c r="M176" s="15">
        <v>51</v>
      </c>
      <c r="N176" s="15">
        <v>5</v>
      </c>
      <c r="O176" s="15">
        <v>33</v>
      </c>
      <c r="P176" s="15">
        <v>0</v>
      </c>
      <c r="Q176" s="15">
        <v>0</v>
      </c>
      <c r="R176" s="15">
        <v>0</v>
      </c>
      <c r="S176" s="15">
        <v>1</v>
      </c>
      <c r="T176" s="15">
        <v>1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57</v>
      </c>
      <c r="AB176" s="15">
        <v>0</v>
      </c>
      <c r="AC176" s="15">
        <v>0</v>
      </c>
      <c r="AD176" s="15">
        <v>41</v>
      </c>
      <c r="AE176" s="15">
        <v>25</v>
      </c>
      <c r="AF176" s="15">
        <v>0</v>
      </c>
      <c r="AG176" s="15">
        <v>1</v>
      </c>
      <c r="AH176" s="15">
        <v>0</v>
      </c>
      <c r="AI176" s="15">
        <v>0</v>
      </c>
      <c r="AJ176" s="15">
        <v>2</v>
      </c>
      <c r="AK176" s="15">
        <v>12</v>
      </c>
      <c r="AL176" s="15">
        <v>2</v>
      </c>
      <c r="AM176" s="42">
        <v>204</v>
      </c>
      <c r="AN176" s="42">
        <v>1</v>
      </c>
      <c r="AO176" s="42">
        <v>0</v>
      </c>
      <c r="AP176" s="42">
        <v>109</v>
      </c>
      <c r="AQ176" s="42">
        <v>56</v>
      </c>
      <c r="AR176" s="42">
        <v>1</v>
      </c>
      <c r="AS176" s="42">
        <v>4</v>
      </c>
      <c r="AT176" s="42">
        <v>0</v>
      </c>
      <c r="AU176" s="42">
        <v>0</v>
      </c>
      <c r="AV176" s="42">
        <v>3</v>
      </c>
      <c r="AW176" s="42">
        <v>63</v>
      </c>
      <c r="AX176" s="37">
        <v>7</v>
      </c>
    </row>
    <row r="177" spans="1:50" ht="22.5" x14ac:dyDescent="0.25">
      <c r="A177" s="45" t="s">
        <v>411</v>
      </c>
      <c r="B177" s="45" t="s">
        <v>412</v>
      </c>
      <c r="C177" s="15">
        <v>1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1</v>
      </c>
      <c r="O177" s="15">
        <v>2</v>
      </c>
      <c r="P177" s="15">
        <v>0</v>
      </c>
      <c r="Q177" s="15">
        <v>0</v>
      </c>
      <c r="R177" s="15">
        <v>1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42">
        <v>3</v>
      </c>
      <c r="AN177" s="42">
        <v>0</v>
      </c>
      <c r="AO177" s="42">
        <v>0</v>
      </c>
      <c r="AP177" s="42">
        <v>1</v>
      </c>
      <c r="AQ177" s="42">
        <v>0</v>
      </c>
      <c r="AR177" s="42">
        <v>0</v>
      </c>
      <c r="AS177" s="42">
        <v>0</v>
      </c>
      <c r="AT177" s="42">
        <v>0</v>
      </c>
      <c r="AU177" s="42">
        <v>0</v>
      </c>
      <c r="AV177" s="42">
        <v>0</v>
      </c>
      <c r="AW177" s="42">
        <v>0</v>
      </c>
      <c r="AX177" s="37">
        <v>1</v>
      </c>
    </row>
    <row r="178" spans="1:50" x14ac:dyDescent="0.25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42">
        <v>0</v>
      </c>
      <c r="AN178" s="42">
        <v>0</v>
      </c>
      <c r="AO178" s="42">
        <v>0</v>
      </c>
      <c r="AP178" s="42">
        <v>0</v>
      </c>
      <c r="AQ178" s="42">
        <v>0</v>
      </c>
      <c r="AR178" s="42">
        <v>0</v>
      </c>
      <c r="AS178" s="42">
        <v>0</v>
      </c>
      <c r="AT178" s="42">
        <v>0</v>
      </c>
      <c r="AU178" s="42">
        <v>0</v>
      </c>
      <c r="AV178" s="42">
        <v>0</v>
      </c>
      <c r="AW178" s="42">
        <v>0</v>
      </c>
      <c r="AX178" s="37">
        <v>0</v>
      </c>
    </row>
    <row r="179" spans="1:50" x14ac:dyDescent="0.25">
      <c r="A179" s="122" t="s">
        <v>415</v>
      </c>
      <c r="B179" s="122"/>
      <c r="C179" s="44">
        <v>1414</v>
      </c>
      <c r="D179" s="44">
        <v>4295</v>
      </c>
      <c r="E179" s="44">
        <v>3823</v>
      </c>
      <c r="F179" s="44">
        <v>886</v>
      </c>
      <c r="G179" s="44">
        <v>962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1</v>
      </c>
      <c r="N179" s="44">
        <v>4882</v>
      </c>
      <c r="O179" s="44">
        <v>438</v>
      </c>
      <c r="P179" s="44">
        <v>1096</v>
      </c>
      <c r="Q179" s="44">
        <v>1124</v>
      </c>
      <c r="R179" s="44">
        <v>234</v>
      </c>
      <c r="S179" s="44">
        <v>276</v>
      </c>
      <c r="T179" s="44">
        <v>0</v>
      </c>
      <c r="U179" s="44">
        <v>1</v>
      </c>
      <c r="V179" s="44">
        <v>0</v>
      </c>
      <c r="W179" s="44">
        <v>0</v>
      </c>
      <c r="X179" s="44">
        <v>21</v>
      </c>
      <c r="Y179" s="44">
        <v>4</v>
      </c>
      <c r="Z179" s="44">
        <v>1372</v>
      </c>
      <c r="AA179" s="44">
        <v>1368</v>
      </c>
      <c r="AB179" s="44">
        <v>5065</v>
      </c>
      <c r="AC179" s="44">
        <v>3813</v>
      </c>
      <c r="AD179" s="44">
        <v>794</v>
      </c>
      <c r="AE179" s="44">
        <v>796</v>
      </c>
      <c r="AF179" s="44">
        <v>0</v>
      </c>
      <c r="AG179" s="44">
        <v>0</v>
      </c>
      <c r="AH179" s="44">
        <v>1</v>
      </c>
      <c r="AI179" s="44">
        <v>0</v>
      </c>
      <c r="AJ179" s="44">
        <v>102</v>
      </c>
      <c r="AK179" s="44">
        <v>2</v>
      </c>
      <c r="AL179" s="44">
        <v>5560</v>
      </c>
      <c r="AM179" s="44">
        <v>3220</v>
      </c>
      <c r="AN179" s="44">
        <v>10456</v>
      </c>
      <c r="AO179" s="44">
        <v>8760</v>
      </c>
      <c r="AP179" s="44">
        <v>1914</v>
      </c>
      <c r="AQ179" s="44">
        <v>2034</v>
      </c>
      <c r="AR179" s="44">
        <v>0</v>
      </c>
      <c r="AS179" s="44">
        <v>1</v>
      </c>
      <c r="AT179" s="44">
        <v>1</v>
      </c>
      <c r="AU179" s="44">
        <v>0</v>
      </c>
      <c r="AV179" s="44">
        <v>123</v>
      </c>
      <c r="AW179" s="44">
        <v>7</v>
      </c>
      <c r="AX179" s="44">
        <v>11814</v>
      </c>
    </row>
    <row r="180" spans="1:50" ht="22.5" x14ac:dyDescent="0.25">
      <c r="A180" s="45" t="s">
        <v>416</v>
      </c>
      <c r="B180" s="45" t="s">
        <v>417</v>
      </c>
      <c r="C180" s="15">
        <v>9</v>
      </c>
      <c r="D180" s="15">
        <v>21</v>
      </c>
      <c r="E180" s="15">
        <v>18</v>
      </c>
      <c r="F180" s="15">
        <v>1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18</v>
      </c>
      <c r="O180" s="15">
        <v>4</v>
      </c>
      <c r="P180" s="15">
        <v>4</v>
      </c>
      <c r="Q180" s="15">
        <v>4</v>
      </c>
      <c r="R180" s="15">
        <v>1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5</v>
      </c>
      <c r="AA180" s="15">
        <v>32</v>
      </c>
      <c r="AB180" s="15">
        <v>38</v>
      </c>
      <c r="AC180" s="15">
        <v>29</v>
      </c>
      <c r="AD180" s="15">
        <v>12</v>
      </c>
      <c r="AE180" s="15">
        <v>9</v>
      </c>
      <c r="AF180" s="15">
        <v>0</v>
      </c>
      <c r="AG180" s="15">
        <v>0</v>
      </c>
      <c r="AH180" s="15">
        <v>0</v>
      </c>
      <c r="AI180" s="15">
        <v>0</v>
      </c>
      <c r="AJ180" s="15">
        <v>1</v>
      </c>
      <c r="AK180" s="15">
        <v>0</v>
      </c>
      <c r="AL180" s="15">
        <v>44</v>
      </c>
      <c r="AM180" s="42">
        <v>45</v>
      </c>
      <c r="AN180" s="42">
        <v>63</v>
      </c>
      <c r="AO180" s="42">
        <v>51</v>
      </c>
      <c r="AP180" s="42">
        <v>14</v>
      </c>
      <c r="AQ180" s="42">
        <v>10</v>
      </c>
      <c r="AR180" s="42">
        <v>0</v>
      </c>
      <c r="AS180" s="42">
        <v>0</v>
      </c>
      <c r="AT180" s="42">
        <v>0</v>
      </c>
      <c r="AU180" s="42">
        <v>0</v>
      </c>
      <c r="AV180" s="42">
        <v>1</v>
      </c>
      <c r="AW180" s="42">
        <v>0</v>
      </c>
      <c r="AX180" s="37">
        <v>67</v>
      </c>
    </row>
    <row r="181" spans="1:50" ht="22.5" x14ac:dyDescent="0.25">
      <c r="A181" s="45" t="s">
        <v>418</v>
      </c>
      <c r="B181" s="45" t="s">
        <v>419</v>
      </c>
      <c r="C181" s="15">
        <v>729</v>
      </c>
      <c r="D181" s="15">
        <v>2506</v>
      </c>
      <c r="E181" s="15">
        <v>2225</v>
      </c>
      <c r="F181" s="15">
        <v>519</v>
      </c>
      <c r="G181" s="15">
        <v>480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2785</v>
      </c>
      <c r="O181" s="15">
        <v>284</v>
      </c>
      <c r="P181" s="15">
        <v>709</v>
      </c>
      <c r="Q181" s="15">
        <v>714</v>
      </c>
      <c r="R181" s="15">
        <v>150</v>
      </c>
      <c r="S181" s="15">
        <v>150</v>
      </c>
      <c r="T181" s="15">
        <v>0</v>
      </c>
      <c r="U181" s="15">
        <v>0</v>
      </c>
      <c r="V181" s="15">
        <v>0</v>
      </c>
      <c r="W181" s="15">
        <v>0</v>
      </c>
      <c r="X181" s="15">
        <v>3</v>
      </c>
      <c r="Y181" s="15">
        <v>1</v>
      </c>
      <c r="Z181" s="15">
        <v>868</v>
      </c>
      <c r="AA181" s="15">
        <v>654</v>
      </c>
      <c r="AB181" s="15">
        <v>3065</v>
      </c>
      <c r="AC181" s="15">
        <v>2349</v>
      </c>
      <c r="AD181" s="15">
        <v>399</v>
      </c>
      <c r="AE181" s="15">
        <v>363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3288</v>
      </c>
      <c r="AM181" s="42">
        <v>1667</v>
      </c>
      <c r="AN181" s="42">
        <v>6280</v>
      </c>
      <c r="AO181" s="42">
        <v>5288</v>
      </c>
      <c r="AP181" s="42">
        <v>1068</v>
      </c>
      <c r="AQ181" s="42">
        <v>993</v>
      </c>
      <c r="AR181" s="42">
        <v>0</v>
      </c>
      <c r="AS181" s="42">
        <v>0</v>
      </c>
      <c r="AT181" s="42">
        <v>0</v>
      </c>
      <c r="AU181" s="42">
        <v>0</v>
      </c>
      <c r="AV181" s="42">
        <v>3</v>
      </c>
      <c r="AW181" s="42">
        <v>1</v>
      </c>
      <c r="AX181" s="37">
        <v>6941</v>
      </c>
    </row>
    <row r="182" spans="1:50" x14ac:dyDescent="0.25">
      <c r="A182" s="45" t="s">
        <v>420</v>
      </c>
      <c r="B182" s="45" t="s">
        <v>421</v>
      </c>
      <c r="C182" s="15">
        <v>77</v>
      </c>
      <c r="D182" s="15">
        <v>52</v>
      </c>
      <c r="E182" s="15">
        <v>41</v>
      </c>
      <c r="F182" s="15">
        <v>43</v>
      </c>
      <c r="G182" s="15">
        <v>60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1</v>
      </c>
      <c r="N182" s="15">
        <v>99</v>
      </c>
      <c r="O182" s="15">
        <v>24</v>
      </c>
      <c r="P182" s="15">
        <v>9</v>
      </c>
      <c r="Q182" s="15">
        <v>9</v>
      </c>
      <c r="R182" s="15">
        <v>14</v>
      </c>
      <c r="S182" s="15">
        <v>15</v>
      </c>
      <c r="T182" s="15">
        <v>0</v>
      </c>
      <c r="U182" s="15">
        <v>1</v>
      </c>
      <c r="V182" s="15">
        <v>0</v>
      </c>
      <c r="W182" s="15">
        <v>0</v>
      </c>
      <c r="X182" s="15">
        <v>0</v>
      </c>
      <c r="Y182" s="15">
        <v>2</v>
      </c>
      <c r="Z182" s="15">
        <v>30</v>
      </c>
      <c r="AA182" s="15">
        <v>154</v>
      </c>
      <c r="AB182" s="15">
        <v>53</v>
      </c>
      <c r="AC182" s="15">
        <v>28</v>
      </c>
      <c r="AD182" s="15">
        <v>65</v>
      </c>
      <c r="AE182" s="15">
        <v>75</v>
      </c>
      <c r="AF182" s="15">
        <v>0</v>
      </c>
      <c r="AG182" s="15">
        <v>0</v>
      </c>
      <c r="AH182" s="15">
        <v>1</v>
      </c>
      <c r="AI182" s="15">
        <v>0</v>
      </c>
      <c r="AJ182" s="15">
        <v>0</v>
      </c>
      <c r="AK182" s="15">
        <v>2</v>
      </c>
      <c r="AL182" s="15">
        <v>119</v>
      </c>
      <c r="AM182" s="42">
        <v>255</v>
      </c>
      <c r="AN182" s="42">
        <v>114</v>
      </c>
      <c r="AO182" s="42">
        <v>78</v>
      </c>
      <c r="AP182" s="42">
        <v>122</v>
      </c>
      <c r="AQ182" s="42">
        <v>150</v>
      </c>
      <c r="AR182" s="42">
        <v>0</v>
      </c>
      <c r="AS182" s="42">
        <v>1</v>
      </c>
      <c r="AT182" s="42">
        <v>1</v>
      </c>
      <c r="AU182" s="42">
        <v>0</v>
      </c>
      <c r="AV182" s="42">
        <v>0</v>
      </c>
      <c r="AW182" s="42">
        <v>5</v>
      </c>
      <c r="AX182" s="37">
        <v>248</v>
      </c>
    </row>
    <row r="183" spans="1:50" ht="22.5" x14ac:dyDescent="0.25">
      <c r="A183" s="45" t="s">
        <v>422</v>
      </c>
      <c r="B183" s="45" t="s">
        <v>423</v>
      </c>
      <c r="C183" s="15">
        <v>4</v>
      </c>
      <c r="D183" s="15">
        <v>4</v>
      </c>
      <c r="E183" s="15">
        <v>2</v>
      </c>
      <c r="F183" s="15">
        <v>1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2</v>
      </c>
      <c r="O183" s="15">
        <v>2</v>
      </c>
      <c r="P183" s="15">
        <v>1</v>
      </c>
      <c r="Q183" s="15">
        <v>0</v>
      </c>
      <c r="R183" s="15">
        <v>0</v>
      </c>
      <c r="S183" s="15">
        <v>1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10</v>
      </c>
      <c r="AB183" s="15">
        <v>5</v>
      </c>
      <c r="AC183" s="15">
        <v>6</v>
      </c>
      <c r="AD183" s="15">
        <v>5</v>
      </c>
      <c r="AE183" s="15">
        <v>3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4</v>
      </c>
      <c r="AM183" s="42">
        <v>16</v>
      </c>
      <c r="AN183" s="42">
        <v>10</v>
      </c>
      <c r="AO183" s="42">
        <v>8</v>
      </c>
      <c r="AP183" s="42">
        <v>6</v>
      </c>
      <c r="AQ183" s="42">
        <v>5</v>
      </c>
      <c r="AR183" s="42">
        <v>0</v>
      </c>
      <c r="AS183" s="42">
        <v>0</v>
      </c>
      <c r="AT183" s="42">
        <v>0</v>
      </c>
      <c r="AU183" s="42">
        <v>0</v>
      </c>
      <c r="AV183" s="42">
        <v>0</v>
      </c>
      <c r="AW183" s="42">
        <v>0</v>
      </c>
      <c r="AX183" s="37">
        <v>6</v>
      </c>
    </row>
    <row r="184" spans="1:50" ht="22.5" x14ac:dyDescent="0.25">
      <c r="A184" s="45" t="s">
        <v>424</v>
      </c>
      <c r="B184" s="45" t="s">
        <v>425</v>
      </c>
      <c r="C184" s="15">
        <v>14</v>
      </c>
      <c r="D184" s="15">
        <v>36</v>
      </c>
      <c r="E184" s="15">
        <v>159</v>
      </c>
      <c r="F184" s="15">
        <v>13</v>
      </c>
      <c r="G184" s="15">
        <v>88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256</v>
      </c>
      <c r="O184" s="15">
        <v>11</v>
      </c>
      <c r="P184" s="15">
        <v>40</v>
      </c>
      <c r="Q184" s="15">
        <v>59</v>
      </c>
      <c r="R184" s="15">
        <v>9</v>
      </c>
      <c r="S184" s="15">
        <v>26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77</v>
      </c>
      <c r="AA184" s="15">
        <v>29</v>
      </c>
      <c r="AB184" s="15">
        <v>49</v>
      </c>
      <c r="AC184" s="15">
        <v>86</v>
      </c>
      <c r="AD184" s="15">
        <v>29</v>
      </c>
      <c r="AE184" s="15">
        <v>51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205</v>
      </c>
      <c r="AM184" s="42">
        <v>54</v>
      </c>
      <c r="AN184" s="42">
        <v>125</v>
      </c>
      <c r="AO184" s="42">
        <v>304</v>
      </c>
      <c r="AP184" s="42">
        <v>51</v>
      </c>
      <c r="AQ184" s="42">
        <v>165</v>
      </c>
      <c r="AR184" s="42">
        <v>0</v>
      </c>
      <c r="AS184" s="42">
        <v>0</v>
      </c>
      <c r="AT184" s="42">
        <v>0</v>
      </c>
      <c r="AU184" s="42">
        <v>0</v>
      </c>
      <c r="AV184" s="42">
        <v>0</v>
      </c>
      <c r="AW184" s="42">
        <v>0</v>
      </c>
      <c r="AX184" s="37">
        <v>538</v>
      </c>
    </row>
    <row r="185" spans="1:50" x14ac:dyDescent="0.25">
      <c r="A185" s="45" t="s">
        <v>426</v>
      </c>
      <c r="B185" s="45" t="s">
        <v>427</v>
      </c>
      <c r="C185" s="15">
        <v>375</v>
      </c>
      <c r="D185" s="15">
        <v>1673</v>
      </c>
      <c r="E185" s="15">
        <v>1378</v>
      </c>
      <c r="F185" s="15">
        <v>300</v>
      </c>
      <c r="G185" s="15">
        <v>329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1719</v>
      </c>
      <c r="O185" s="15">
        <v>112</v>
      </c>
      <c r="P185" s="15">
        <v>333</v>
      </c>
      <c r="Q185" s="15">
        <v>338</v>
      </c>
      <c r="R185" s="15">
        <v>60</v>
      </c>
      <c r="S185" s="15">
        <v>83</v>
      </c>
      <c r="T185" s="15">
        <v>0</v>
      </c>
      <c r="U185" s="15">
        <v>0</v>
      </c>
      <c r="V185" s="15">
        <v>0</v>
      </c>
      <c r="W185" s="15">
        <v>0</v>
      </c>
      <c r="X185" s="15">
        <v>18</v>
      </c>
      <c r="Y185" s="15">
        <v>1</v>
      </c>
      <c r="Z185" s="15">
        <v>392</v>
      </c>
      <c r="AA185" s="15">
        <v>482</v>
      </c>
      <c r="AB185" s="15">
        <v>1854</v>
      </c>
      <c r="AC185" s="15">
        <v>1314</v>
      </c>
      <c r="AD185" s="15">
        <v>282</v>
      </c>
      <c r="AE185" s="15">
        <v>295</v>
      </c>
      <c r="AF185" s="15">
        <v>0</v>
      </c>
      <c r="AG185" s="15">
        <v>0</v>
      </c>
      <c r="AH185" s="15">
        <v>0</v>
      </c>
      <c r="AI185" s="15">
        <v>0</v>
      </c>
      <c r="AJ185" s="15">
        <v>95</v>
      </c>
      <c r="AK185" s="15">
        <v>0</v>
      </c>
      <c r="AL185" s="15">
        <v>1899</v>
      </c>
      <c r="AM185" s="42">
        <v>969</v>
      </c>
      <c r="AN185" s="42">
        <v>3860</v>
      </c>
      <c r="AO185" s="42">
        <v>3030</v>
      </c>
      <c r="AP185" s="42">
        <v>642</v>
      </c>
      <c r="AQ185" s="42">
        <v>707</v>
      </c>
      <c r="AR185" s="42">
        <v>0</v>
      </c>
      <c r="AS185" s="42">
        <v>0</v>
      </c>
      <c r="AT185" s="42">
        <v>0</v>
      </c>
      <c r="AU185" s="42">
        <v>0</v>
      </c>
      <c r="AV185" s="42">
        <v>113</v>
      </c>
      <c r="AW185" s="42">
        <v>1</v>
      </c>
      <c r="AX185" s="37">
        <v>4010</v>
      </c>
    </row>
    <row r="186" spans="1:50" ht="22.5" x14ac:dyDescent="0.25">
      <c r="A186" s="45" t="s">
        <v>428</v>
      </c>
      <c r="B186" s="45" t="s">
        <v>429</v>
      </c>
      <c r="C186" s="15">
        <v>206</v>
      </c>
      <c r="D186" s="15">
        <v>3</v>
      </c>
      <c r="E186" s="15">
        <v>0</v>
      </c>
      <c r="F186" s="15">
        <v>9</v>
      </c>
      <c r="G186" s="15">
        <v>3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3</v>
      </c>
      <c r="O186" s="15">
        <v>1</v>
      </c>
      <c r="P186" s="15">
        <v>0</v>
      </c>
      <c r="Q186" s="15">
        <v>0</v>
      </c>
      <c r="R186" s="15">
        <v>0</v>
      </c>
      <c r="S186" s="15">
        <v>1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7</v>
      </c>
      <c r="AB186" s="15">
        <v>1</v>
      </c>
      <c r="AC186" s="15">
        <v>1</v>
      </c>
      <c r="AD186" s="15">
        <v>2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6</v>
      </c>
      <c r="AK186" s="15">
        <v>0</v>
      </c>
      <c r="AL186" s="15">
        <v>1</v>
      </c>
      <c r="AM186" s="42">
        <v>214</v>
      </c>
      <c r="AN186" s="42">
        <v>4</v>
      </c>
      <c r="AO186" s="42">
        <v>1</v>
      </c>
      <c r="AP186" s="42">
        <v>11</v>
      </c>
      <c r="AQ186" s="42">
        <v>4</v>
      </c>
      <c r="AR186" s="42">
        <v>0</v>
      </c>
      <c r="AS186" s="42">
        <v>0</v>
      </c>
      <c r="AT186" s="42">
        <v>0</v>
      </c>
      <c r="AU186" s="42">
        <v>0</v>
      </c>
      <c r="AV186" s="42">
        <v>6</v>
      </c>
      <c r="AW186" s="42">
        <v>0</v>
      </c>
      <c r="AX186" s="37">
        <v>4</v>
      </c>
    </row>
    <row r="187" spans="1:50" x14ac:dyDescent="0.25">
      <c r="A187" s="122" t="s">
        <v>430</v>
      </c>
      <c r="B187" s="122"/>
      <c r="C187" s="44">
        <v>604</v>
      </c>
      <c r="D187" s="44">
        <v>127</v>
      </c>
      <c r="E187" s="44">
        <v>137</v>
      </c>
      <c r="F187" s="44">
        <v>320</v>
      </c>
      <c r="G187" s="44">
        <v>334</v>
      </c>
      <c r="H187" s="44">
        <v>0</v>
      </c>
      <c r="I187" s="44">
        <v>3</v>
      </c>
      <c r="J187" s="44">
        <v>1</v>
      </c>
      <c r="K187" s="44">
        <v>1</v>
      </c>
      <c r="L187" s="44">
        <v>35</v>
      </c>
      <c r="M187" s="44">
        <v>1</v>
      </c>
      <c r="N187" s="44">
        <v>355</v>
      </c>
      <c r="O187" s="44">
        <v>237</v>
      </c>
      <c r="P187" s="44">
        <v>13</v>
      </c>
      <c r="Q187" s="44">
        <v>10</v>
      </c>
      <c r="R187" s="44">
        <v>63</v>
      </c>
      <c r="S187" s="44">
        <v>61</v>
      </c>
      <c r="T187" s="44">
        <v>0</v>
      </c>
      <c r="U187" s="44">
        <v>0</v>
      </c>
      <c r="V187" s="44">
        <v>0</v>
      </c>
      <c r="W187" s="44">
        <v>0</v>
      </c>
      <c r="X187" s="44">
        <v>4</v>
      </c>
      <c r="Y187" s="44">
        <v>3</v>
      </c>
      <c r="Z187" s="44">
        <v>47</v>
      </c>
      <c r="AA187" s="44">
        <v>839</v>
      </c>
      <c r="AB187" s="44">
        <v>56</v>
      </c>
      <c r="AC187" s="44">
        <v>55</v>
      </c>
      <c r="AD187" s="44">
        <v>304</v>
      </c>
      <c r="AE187" s="44">
        <v>292</v>
      </c>
      <c r="AF187" s="44">
        <v>0</v>
      </c>
      <c r="AG187" s="44">
        <v>1</v>
      </c>
      <c r="AH187" s="44">
        <v>0</v>
      </c>
      <c r="AI187" s="44">
        <v>2</v>
      </c>
      <c r="AJ187" s="44">
        <v>34</v>
      </c>
      <c r="AK187" s="44">
        <v>4</v>
      </c>
      <c r="AL187" s="44">
        <v>311</v>
      </c>
      <c r="AM187" s="44">
        <v>1680</v>
      </c>
      <c r="AN187" s="44">
        <v>196</v>
      </c>
      <c r="AO187" s="44">
        <v>202</v>
      </c>
      <c r="AP187" s="44">
        <v>687</v>
      </c>
      <c r="AQ187" s="44">
        <v>687</v>
      </c>
      <c r="AR187" s="44">
        <v>0</v>
      </c>
      <c r="AS187" s="44">
        <v>4</v>
      </c>
      <c r="AT187" s="44">
        <v>1</v>
      </c>
      <c r="AU187" s="44">
        <v>3</v>
      </c>
      <c r="AV187" s="44">
        <v>73</v>
      </c>
      <c r="AW187" s="44">
        <v>8</v>
      </c>
      <c r="AX187" s="44">
        <v>713</v>
      </c>
    </row>
    <row r="188" spans="1:50" x14ac:dyDescent="0.25">
      <c r="A188" s="45" t="s">
        <v>431</v>
      </c>
      <c r="B188" s="45" t="s">
        <v>432</v>
      </c>
      <c r="C188" s="15">
        <v>36</v>
      </c>
      <c r="D188" s="15">
        <v>0</v>
      </c>
      <c r="E188" s="15">
        <v>0</v>
      </c>
      <c r="F188" s="15">
        <v>2</v>
      </c>
      <c r="G188" s="15">
        <v>2</v>
      </c>
      <c r="H188" s="15">
        <v>0</v>
      </c>
      <c r="I188" s="15">
        <v>1</v>
      </c>
      <c r="J188" s="15">
        <v>0</v>
      </c>
      <c r="K188" s="15">
        <v>0</v>
      </c>
      <c r="L188" s="15">
        <v>1</v>
      </c>
      <c r="M188" s="15">
        <v>1</v>
      </c>
      <c r="N188" s="15">
        <v>3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36</v>
      </c>
      <c r="AB188" s="15">
        <v>0</v>
      </c>
      <c r="AC188" s="15">
        <v>0</v>
      </c>
      <c r="AD188" s="15">
        <v>5</v>
      </c>
      <c r="AE188" s="15">
        <v>4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1</v>
      </c>
      <c r="AM188" s="42">
        <v>72</v>
      </c>
      <c r="AN188" s="42">
        <v>0</v>
      </c>
      <c r="AO188" s="42">
        <v>0</v>
      </c>
      <c r="AP188" s="42">
        <v>7</v>
      </c>
      <c r="AQ188" s="42">
        <v>6</v>
      </c>
      <c r="AR188" s="42">
        <v>0</v>
      </c>
      <c r="AS188" s="42">
        <v>1</v>
      </c>
      <c r="AT188" s="42">
        <v>0</v>
      </c>
      <c r="AU188" s="42">
        <v>0</v>
      </c>
      <c r="AV188" s="42">
        <v>1</v>
      </c>
      <c r="AW188" s="42">
        <v>1</v>
      </c>
      <c r="AX188" s="37">
        <v>4</v>
      </c>
    </row>
    <row r="189" spans="1:50" x14ac:dyDescent="0.25">
      <c r="A189" s="45" t="s">
        <v>433</v>
      </c>
      <c r="B189" s="45" t="s">
        <v>434</v>
      </c>
      <c r="C189" s="15">
        <v>2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1</v>
      </c>
      <c r="AB189" s="15">
        <v>0</v>
      </c>
      <c r="AC189" s="15">
        <v>0</v>
      </c>
      <c r="AD189" s="15">
        <v>2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1</v>
      </c>
      <c r="AM189" s="42">
        <v>3</v>
      </c>
      <c r="AN189" s="42">
        <v>0</v>
      </c>
      <c r="AO189" s="42">
        <v>0</v>
      </c>
      <c r="AP189" s="42">
        <v>2</v>
      </c>
      <c r="AQ189" s="42">
        <v>0</v>
      </c>
      <c r="AR189" s="42">
        <v>0</v>
      </c>
      <c r="AS189" s="42">
        <v>0</v>
      </c>
      <c r="AT189" s="42">
        <v>0</v>
      </c>
      <c r="AU189" s="42">
        <v>0</v>
      </c>
      <c r="AV189" s="42">
        <v>0</v>
      </c>
      <c r="AW189" s="42">
        <v>0</v>
      </c>
      <c r="AX189" s="37">
        <v>1</v>
      </c>
    </row>
    <row r="190" spans="1:50" x14ac:dyDescent="0.25">
      <c r="A190" s="45" t="s">
        <v>435</v>
      </c>
      <c r="B190" s="45" t="s">
        <v>436</v>
      </c>
      <c r="C190" s="15">
        <v>197</v>
      </c>
      <c r="D190" s="15">
        <v>47</v>
      </c>
      <c r="E190" s="15">
        <v>48</v>
      </c>
      <c r="F190" s="15">
        <v>127</v>
      </c>
      <c r="G190" s="15">
        <v>103</v>
      </c>
      <c r="H190" s="15">
        <v>0</v>
      </c>
      <c r="I190" s="15">
        <v>1</v>
      </c>
      <c r="J190" s="15">
        <v>1</v>
      </c>
      <c r="K190" s="15">
        <v>0</v>
      </c>
      <c r="L190" s="15">
        <v>15</v>
      </c>
      <c r="M190" s="15">
        <v>0</v>
      </c>
      <c r="N190" s="15">
        <v>129</v>
      </c>
      <c r="O190" s="15">
        <v>103</v>
      </c>
      <c r="P190" s="15">
        <v>11</v>
      </c>
      <c r="Q190" s="15">
        <v>7</v>
      </c>
      <c r="R190" s="15">
        <v>28</v>
      </c>
      <c r="S190" s="15">
        <v>16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16</v>
      </c>
      <c r="AA190" s="15">
        <v>261</v>
      </c>
      <c r="AB190" s="15">
        <v>27</v>
      </c>
      <c r="AC190" s="15">
        <v>27</v>
      </c>
      <c r="AD190" s="15">
        <v>139</v>
      </c>
      <c r="AE190" s="15">
        <v>85</v>
      </c>
      <c r="AF190" s="15">
        <v>0</v>
      </c>
      <c r="AG190" s="15">
        <v>0</v>
      </c>
      <c r="AH190" s="15">
        <v>0</v>
      </c>
      <c r="AI190" s="15">
        <v>0</v>
      </c>
      <c r="AJ190" s="15">
        <v>24</v>
      </c>
      <c r="AK190" s="15">
        <v>4</v>
      </c>
      <c r="AL190" s="15">
        <v>98</v>
      </c>
      <c r="AM190" s="42">
        <v>561</v>
      </c>
      <c r="AN190" s="42">
        <v>85</v>
      </c>
      <c r="AO190" s="42">
        <v>82</v>
      </c>
      <c r="AP190" s="42">
        <v>294</v>
      </c>
      <c r="AQ190" s="42">
        <v>204</v>
      </c>
      <c r="AR190" s="42">
        <v>0</v>
      </c>
      <c r="AS190" s="42">
        <v>1</v>
      </c>
      <c r="AT190" s="42">
        <v>1</v>
      </c>
      <c r="AU190" s="42">
        <v>0</v>
      </c>
      <c r="AV190" s="42">
        <v>39</v>
      </c>
      <c r="AW190" s="42">
        <v>4</v>
      </c>
      <c r="AX190" s="37">
        <v>243</v>
      </c>
    </row>
    <row r="191" spans="1:50" ht="22.5" x14ac:dyDescent="0.25">
      <c r="A191" s="45" t="s">
        <v>437</v>
      </c>
      <c r="B191" s="45" t="s">
        <v>438</v>
      </c>
      <c r="C191" s="15">
        <v>9</v>
      </c>
      <c r="D191" s="15">
        <v>1</v>
      </c>
      <c r="E191" s="15">
        <v>0</v>
      </c>
      <c r="F191" s="15">
        <v>2</v>
      </c>
      <c r="G191" s="15">
        <v>1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3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1</v>
      </c>
      <c r="AA191" s="15">
        <v>12</v>
      </c>
      <c r="AB191" s="15">
        <v>0</v>
      </c>
      <c r="AC191" s="15">
        <v>0</v>
      </c>
      <c r="AD191" s="15">
        <v>3</v>
      </c>
      <c r="AE191" s="15">
        <v>2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7</v>
      </c>
      <c r="AM191" s="42">
        <v>21</v>
      </c>
      <c r="AN191" s="42">
        <v>1</v>
      </c>
      <c r="AO191" s="42">
        <v>0</v>
      </c>
      <c r="AP191" s="42">
        <v>5</v>
      </c>
      <c r="AQ191" s="42">
        <v>3</v>
      </c>
      <c r="AR191" s="42">
        <v>0</v>
      </c>
      <c r="AS191" s="42">
        <v>0</v>
      </c>
      <c r="AT191" s="42">
        <v>0</v>
      </c>
      <c r="AU191" s="42">
        <v>0</v>
      </c>
      <c r="AV191" s="42">
        <v>0</v>
      </c>
      <c r="AW191" s="42">
        <v>0</v>
      </c>
      <c r="AX191" s="37">
        <v>11</v>
      </c>
    </row>
    <row r="192" spans="1:50" ht="33.75" x14ac:dyDescent="0.25">
      <c r="A192" s="45" t="s">
        <v>439</v>
      </c>
      <c r="B192" s="45" t="s">
        <v>440</v>
      </c>
      <c r="C192" s="15">
        <v>143</v>
      </c>
      <c r="D192" s="15">
        <v>70</v>
      </c>
      <c r="E192" s="15">
        <v>83</v>
      </c>
      <c r="F192" s="15">
        <v>122</v>
      </c>
      <c r="G192" s="15">
        <v>201</v>
      </c>
      <c r="H192" s="15">
        <v>0</v>
      </c>
      <c r="I192" s="15">
        <v>0</v>
      </c>
      <c r="J192" s="15">
        <v>0</v>
      </c>
      <c r="K192" s="15">
        <v>1</v>
      </c>
      <c r="L192" s="15">
        <v>0</v>
      </c>
      <c r="M192" s="15">
        <v>0</v>
      </c>
      <c r="N192" s="15">
        <v>184</v>
      </c>
      <c r="O192" s="15">
        <v>14</v>
      </c>
      <c r="P192" s="15">
        <v>1</v>
      </c>
      <c r="Q192" s="15">
        <v>2</v>
      </c>
      <c r="R192" s="15">
        <v>12</v>
      </c>
      <c r="S192" s="15">
        <v>41</v>
      </c>
      <c r="T192" s="15">
        <v>0</v>
      </c>
      <c r="U192" s="15">
        <v>0</v>
      </c>
      <c r="V192" s="15">
        <v>0</v>
      </c>
      <c r="W192" s="15">
        <v>0</v>
      </c>
      <c r="X192" s="15">
        <v>3</v>
      </c>
      <c r="Y192" s="15">
        <v>3</v>
      </c>
      <c r="Z192" s="15">
        <v>27</v>
      </c>
      <c r="AA192" s="15">
        <v>93</v>
      </c>
      <c r="AB192" s="15">
        <v>17</v>
      </c>
      <c r="AC192" s="15">
        <v>17</v>
      </c>
      <c r="AD192" s="15">
        <v>61</v>
      </c>
      <c r="AE192" s="15">
        <v>162</v>
      </c>
      <c r="AF192" s="15">
        <v>0</v>
      </c>
      <c r="AG192" s="15">
        <v>0</v>
      </c>
      <c r="AH192" s="15">
        <v>0</v>
      </c>
      <c r="AI192" s="15">
        <v>2</v>
      </c>
      <c r="AJ192" s="15">
        <v>3</v>
      </c>
      <c r="AK192" s="15">
        <v>0</v>
      </c>
      <c r="AL192" s="15">
        <v>157</v>
      </c>
      <c r="AM192" s="42">
        <v>250</v>
      </c>
      <c r="AN192" s="42">
        <v>88</v>
      </c>
      <c r="AO192" s="42">
        <v>102</v>
      </c>
      <c r="AP192" s="42">
        <v>195</v>
      </c>
      <c r="AQ192" s="42">
        <v>404</v>
      </c>
      <c r="AR192" s="42">
        <v>0</v>
      </c>
      <c r="AS192" s="42">
        <v>0</v>
      </c>
      <c r="AT192" s="42">
        <v>0</v>
      </c>
      <c r="AU192" s="42">
        <v>3</v>
      </c>
      <c r="AV192" s="42">
        <v>6</v>
      </c>
      <c r="AW192" s="42">
        <v>3</v>
      </c>
      <c r="AX192" s="37">
        <v>368</v>
      </c>
    </row>
    <row r="193" spans="1:50" ht="22.5" x14ac:dyDescent="0.25">
      <c r="A193" s="45" t="s">
        <v>441</v>
      </c>
      <c r="B193" s="45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42">
        <v>0</v>
      </c>
      <c r="AN193" s="42">
        <v>0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0</v>
      </c>
      <c r="AU193" s="42">
        <v>0</v>
      </c>
      <c r="AV193" s="42">
        <v>0</v>
      </c>
      <c r="AW193" s="42">
        <v>0</v>
      </c>
      <c r="AX193" s="37">
        <v>0</v>
      </c>
    </row>
    <row r="194" spans="1:50" ht="22.5" x14ac:dyDescent="0.25">
      <c r="A194" s="45" t="s">
        <v>443</v>
      </c>
      <c r="B194" s="45" t="s">
        <v>444</v>
      </c>
      <c r="C194" s="15">
        <v>53</v>
      </c>
      <c r="D194" s="15">
        <v>2</v>
      </c>
      <c r="E194" s="15">
        <v>1</v>
      </c>
      <c r="F194" s="15">
        <v>38</v>
      </c>
      <c r="G194" s="15">
        <v>18</v>
      </c>
      <c r="H194" s="15">
        <v>0</v>
      </c>
      <c r="I194" s="15">
        <v>0</v>
      </c>
      <c r="J194" s="15">
        <v>0</v>
      </c>
      <c r="K194" s="15">
        <v>0</v>
      </c>
      <c r="L194" s="15">
        <v>7</v>
      </c>
      <c r="M194" s="15">
        <v>0</v>
      </c>
      <c r="N194" s="15">
        <v>19</v>
      </c>
      <c r="O194" s="15">
        <v>18</v>
      </c>
      <c r="P194" s="15">
        <v>1</v>
      </c>
      <c r="Q194" s="15">
        <v>1</v>
      </c>
      <c r="R194" s="15">
        <v>8</v>
      </c>
      <c r="S194" s="15">
        <v>2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2</v>
      </c>
      <c r="AA194" s="15">
        <v>87</v>
      </c>
      <c r="AB194" s="15">
        <v>7</v>
      </c>
      <c r="AC194" s="15">
        <v>7</v>
      </c>
      <c r="AD194" s="15">
        <v>50</v>
      </c>
      <c r="AE194" s="15">
        <v>26</v>
      </c>
      <c r="AF194" s="15">
        <v>0</v>
      </c>
      <c r="AG194" s="15">
        <v>0</v>
      </c>
      <c r="AH194" s="15">
        <v>0</v>
      </c>
      <c r="AI194" s="15">
        <v>0</v>
      </c>
      <c r="AJ194" s="15">
        <v>4</v>
      </c>
      <c r="AK194" s="15">
        <v>0</v>
      </c>
      <c r="AL194" s="15">
        <v>27</v>
      </c>
      <c r="AM194" s="42">
        <v>158</v>
      </c>
      <c r="AN194" s="42">
        <v>10</v>
      </c>
      <c r="AO194" s="42">
        <v>9</v>
      </c>
      <c r="AP194" s="42">
        <v>96</v>
      </c>
      <c r="AQ194" s="42">
        <v>46</v>
      </c>
      <c r="AR194" s="42">
        <v>0</v>
      </c>
      <c r="AS194" s="42">
        <v>0</v>
      </c>
      <c r="AT194" s="42">
        <v>0</v>
      </c>
      <c r="AU194" s="42">
        <v>0</v>
      </c>
      <c r="AV194" s="42">
        <v>11</v>
      </c>
      <c r="AW194" s="42">
        <v>0</v>
      </c>
      <c r="AX194" s="37">
        <v>48</v>
      </c>
    </row>
    <row r="195" spans="1:50" x14ac:dyDescent="0.25">
      <c r="A195" s="45" t="s">
        <v>445</v>
      </c>
      <c r="B195" s="45" t="s">
        <v>446</v>
      </c>
      <c r="C195" s="15">
        <v>1</v>
      </c>
      <c r="D195" s="15">
        <v>1</v>
      </c>
      <c r="E195" s="15">
        <v>0</v>
      </c>
      <c r="F195" s="15">
        <v>0</v>
      </c>
      <c r="G195" s="15">
        <v>1</v>
      </c>
      <c r="H195" s="15">
        <v>0</v>
      </c>
      <c r="I195" s="15">
        <v>0</v>
      </c>
      <c r="J195" s="15">
        <v>0</v>
      </c>
      <c r="K195" s="15">
        <v>0</v>
      </c>
      <c r="L195" s="15">
        <v>4</v>
      </c>
      <c r="M195" s="15">
        <v>0</v>
      </c>
      <c r="N195" s="15">
        <v>1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3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4</v>
      </c>
      <c r="AM195" s="42">
        <v>4</v>
      </c>
      <c r="AN195" s="42">
        <v>1</v>
      </c>
      <c r="AO195" s="42">
        <v>0</v>
      </c>
      <c r="AP195" s="42">
        <v>0</v>
      </c>
      <c r="AQ195" s="42">
        <v>1</v>
      </c>
      <c r="AR195" s="42">
        <v>0</v>
      </c>
      <c r="AS195" s="42">
        <v>0</v>
      </c>
      <c r="AT195" s="42">
        <v>0</v>
      </c>
      <c r="AU195" s="42">
        <v>0</v>
      </c>
      <c r="AV195" s="42">
        <v>4</v>
      </c>
      <c r="AW195" s="42">
        <v>0</v>
      </c>
      <c r="AX195" s="37">
        <v>5</v>
      </c>
    </row>
    <row r="196" spans="1:50" ht="22.5" x14ac:dyDescent="0.25">
      <c r="A196" s="45" t="s">
        <v>447</v>
      </c>
      <c r="B196" s="45" t="s">
        <v>448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42">
        <v>0</v>
      </c>
      <c r="AN196" s="42">
        <v>0</v>
      </c>
      <c r="AO196" s="42">
        <v>0</v>
      </c>
      <c r="AP196" s="42">
        <v>0</v>
      </c>
      <c r="AQ196" s="42">
        <v>0</v>
      </c>
      <c r="AR196" s="42">
        <v>0</v>
      </c>
      <c r="AS196" s="42">
        <v>1</v>
      </c>
      <c r="AT196" s="42">
        <v>0</v>
      </c>
      <c r="AU196" s="42">
        <v>0</v>
      </c>
      <c r="AV196" s="42">
        <v>0</v>
      </c>
      <c r="AW196" s="42">
        <v>0</v>
      </c>
      <c r="AX196" s="37">
        <v>0</v>
      </c>
    </row>
    <row r="197" spans="1:50" ht="22.5" x14ac:dyDescent="0.25">
      <c r="A197" s="45" t="s">
        <v>449</v>
      </c>
      <c r="B197" s="45" t="s">
        <v>450</v>
      </c>
      <c r="C197" s="15">
        <v>1</v>
      </c>
      <c r="D197" s="15">
        <v>2</v>
      </c>
      <c r="E197" s="15">
        <v>4</v>
      </c>
      <c r="F197" s="15">
        <v>1</v>
      </c>
      <c r="G197" s="15">
        <v>3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9</v>
      </c>
      <c r="O197" s="15">
        <v>1</v>
      </c>
      <c r="P197" s="15">
        <v>0</v>
      </c>
      <c r="Q197" s="15">
        <v>0</v>
      </c>
      <c r="R197" s="15">
        <v>1</v>
      </c>
      <c r="S197" s="15">
        <v>2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5</v>
      </c>
      <c r="AB197" s="15">
        <v>5</v>
      </c>
      <c r="AC197" s="15">
        <v>4</v>
      </c>
      <c r="AD197" s="15">
        <v>0</v>
      </c>
      <c r="AE197" s="15">
        <v>4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10</v>
      </c>
      <c r="AM197" s="42">
        <v>7</v>
      </c>
      <c r="AN197" s="42">
        <v>7</v>
      </c>
      <c r="AO197" s="42">
        <v>8</v>
      </c>
      <c r="AP197" s="42">
        <v>2</v>
      </c>
      <c r="AQ197" s="42">
        <v>9</v>
      </c>
      <c r="AR197" s="42">
        <v>0</v>
      </c>
      <c r="AS197" s="42">
        <v>0</v>
      </c>
      <c r="AT197" s="42">
        <v>0</v>
      </c>
      <c r="AU197" s="42">
        <v>0</v>
      </c>
      <c r="AV197" s="42">
        <v>0</v>
      </c>
      <c r="AW197" s="42">
        <v>0</v>
      </c>
      <c r="AX197" s="37">
        <v>19</v>
      </c>
    </row>
    <row r="198" spans="1:50" x14ac:dyDescent="0.25">
      <c r="A198" s="45" t="s">
        <v>451</v>
      </c>
      <c r="B198" s="45" t="s">
        <v>452</v>
      </c>
      <c r="C198" s="15">
        <v>154</v>
      </c>
      <c r="D198" s="15">
        <v>3</v>
      </c>
      <c r="E198" s="15">
        <v>1</v>
      </c>
      <c r="F198" s="15">
        <v>22</v>
      </c>
      <c r="G198" s="15">
        <v>4</v>
      </c>
      <c r="H198" s="15">
        <v>0</v>
      </c>
      <c r="I198" s="15">
        <v>0</v>
      </c>
      <c r="J198" s="15">
        <v>0</v>
      </c>
      <c r="K198" s="15">
        <v>0</v>
      </c>
      <c r="L198" s="15">
        <v>1</v>
      </c>
      <c r="M198" s="15">
        <v>0</v>
      </c>
      <c r="N198" s="15">
        <v>2</v>
      </c>
      <c r="O198" s="15">
        <v>98</v>
      </c>
      <c r="P198" s="15">
        <v>0</v>
      </c>
      <c r="Q198" s="15">
        <v>0</v>
      </c>
      <c r="R198" s="15">
        <v>13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1</v>
      </c>
      <c r="Y198" s="15">
        <v>0</v>
      </c>
      <c r="Z198" s="15">
        <v>0</v>
      </c>
      <c r="AA198" s="15">
        <v>329</v>
      </c>
      <c r="AB198" s="15">
        <v>0</v>
      </c>
      <c r="AC198" s="15">
        <v>0</v>
      </c>
      <c r="AD198" s="15">
        <v>40</v>
      </c>
      <c r="AE198" s="15">
        <v>4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1</v>
      </c>
      <c r="AM198" s="42">
        <v>581</v>
      </c>
      <c r="AN198" s="42">
        <v>3</v>
      </c>
      <c r="AO198" s="42">
        <v>1</v>
      </c>
      <c r="AP198" s="42">
        <v>75</v>
      </c>
      <c r="AQ198" s="42">
        <v>8</v>
      </c>
      <c r="AR198" s="42">
        <v>0</v>
      </c>
      <c r="AS198" s="42">
        <v>0</v>
      </c>
      <c r="AT198" s="42">
        <v>0</v>
      </c>
      <c r="AU198" s="42">
        <v>0</v>
      </c>
      <c r="AV198" s="42">
        <v>2</v>
      </c>
      <c r="AW198" s="42">
        <v>0</v>
      </c>
      <c r="AX198" s="37">
        <v>3</v>
      </c>
    </row>
    <row r="199" spans="1:50" x14ac:dyDescent="0.25">
      <c r="A199" s="45" t="s">
        <v>453</v>
      </c>
      <c r="B199" s="45" t="s">
        <v>454</v>
      </c>
      <c r="C199" s="15">
        <v>2</v>
      </c>
      <c r="D199" s="15">
        <v>0</v>
      </c>
      <c r="E199" s="15">
        <v>0</v>
      </c>
      <c r="F199" s="15">
        <v>2</v>
      </c>
      <c r="G199" s="15">
        <v>1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1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3</v>
      </c>
      <c r="AB199" s="15">
        <v>0</v>
      </c>
      <c r="AC199" s="15">
        <v>0</v>
      </c>
      <c r="AD199" s="15">
        <v>2</v>
      </c>
      <c r="AE199" s="15">
        <v>1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1</v>
      </c>
      <c r="AM199" s="42">
        <v>5</v>
      </c>
      <c r="AN199" s="42">
        <v>0</v>
      </c>
      <c r="AO199" s="42">
        <v>0</v>
      </c>
      <c r="AP199" s="42">
        <v>5</v>
      </c>
      <c r="AQ199" s="42">
        <v>2</v>
      </c>
      <c r="AR199" s="42">
        <v>0</v>
      </c>
      <c r="AS199" s="42">
        <v>0</v>
      </c>
      <c r="AT199" s="42">
        <v>0</v>
      </c>
      <c r="AU199" s="42">
        <v>0</v>
      </c>
      <c r="AV199" s="42">
        <v>0</v>
      </c>
      <c r="AW199" s="42">
        <v>0</v>
      </c>
      <c r="AX199" s="37">
        <v>1</v>
      </c>
    </row>
    <row r="200" spans="1:50" x14ac:dyDescent="0.25">
      <c r="A200" s="45" t="s">
        <v>455</v>
      </c>
      <c r="B200" s="45" t="s">
        <v>456</v>
      </c>
      <c r="C200" s="15">
        <v>5</v>
      </c>
      <c r="D200" s="15">
        <v>1</v>
      </c>
      <c r="E200" s="15">
        <v>0</v>
      </c>
      <c r="F200" s="15">
        <v>4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7</v>
      </c>
      <c r="M200" s="15">
        <v>0</v>
      </c>
      <c r="N200" s="15">
        <v>4</v>
      </c>
      <c r="O200" s="15">
        <v>2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7</v>
      </c>
      <c r="AB200" s="15">
        <v>0</v>
      </c>
      <c r="AC200" s="15">
        <v>0</v>
      </c>
      <c r="AD200" s="15">
        <v>2</v>
      </c>
      <c r="AE200" s="15">
        <v>3</v>
      </c>
      <c r="AF200" s="15">
        <v>0</v>
      </c>
      <c r="AG200" s="15">
        <v>0</v>
      </c>
      <c r="AH200" s="15">
        <v>0</v>
      </c>
      <c r="AI200" s="15">
        <v>0</v>
      </c>
      <c r="AJ200" s="15">
        <v>3</v>
      </c>
      <c r="AK200" s="15">
        <v>0</v>
      </c>
      <c r="AL200" s="15">
        <v>4</v>
      </c>
      <c r="AM200" s="42">
        <v>14</v>
      </c>
      <c r="AN200" s="42">
        <v>1</v>
      </c>
      <c r="AO200" s="42">
        <v>0</v>
      </c>
      <c r="AP200" s="42">
        <v>6</v>
      </c>
      <c r="AQ200" s="42">
        <v>3</v>
      </c>
      <c r="AR200" s="42">
        <v>0</v>
      </c>
      <c r="AS200" s="42">
        <v>0</v>
      </c>
      <c r="AT200" s="42">
        <v>0</v>
      </c>
      <c r="AU200" s="42">
        <v>0</v>
      </c>
      <c r="AV200" s="42">
        <v>10</v>
      </c>
      <c r="AW200" s="42">
        <v>0</v>
      </c>
      <c r="AX200" s="37">
        <v>8</v>
      </c>
    </row>
    <row r="201" spans="1:50" ht="22.5" x14ac:dyDescent="0.25">
      <c r="A201" s="45" t="s">
        <v>457</v>
      </c>
      <c r="B201" s="45" t="s">
        <v>458</v>
      </c>
      <c r="C201" s="15">
        <v>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1</v>
      </c>
      <c r="O201" s="15">
        <v>1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1</v>
      </c>
      <c r="AA201" s="15">
        <v>2</v>
      </c>
      <c r="AB201" s="15">
        <v>0</v>
      </c>
      <c r="AC201" s="15">
        <v>0</v>
      </c>
      <c r="AD201" s="15">
        <v>0</v>
      </c>
      <c r="AE201" s="15">
        <v>1</v>
      </c>
      <c r="AF201" s="15">
        <v>0</v>
      </c>
      <c r="AG201" s="15">
        <v>1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42">
        <v>4</v>
      </c>
      <c r="AN201" s="42">
        <v>0</v>
      </c>
      <c r="AO201" s="42">
        <v>0</v>
      </c>
      <c r="AP201" s="42">
        <v>0</v>
      </c>
      <c r="AQ201" s="42">
        <v>1</v>
      </c>
      <c r="AR201" s="42">
        <v>0</v>
      </c>
      <c r="AS201" s="42">
        <v>1</v>
      </c>
      <c r="AT201" s="42">
        <v>0</v>
      </c>
      <c r="AU201" s="42">
        <v>0</v>
      </c>
      <c r="AV201" s="42">
        <v>0</v>
      </c>
      <c r="AW201" s="42">
        <v>0</v>
      </c>
      <c r="AX201" s="37">
        <v>2</v>
      </c>
    </row>
    <row r="202" spans="1:50" x14ac:dyDescent="0.25">
      <c r="A202" s="122" t="s">
        <v>459</v>
      </c>
      <c r="B202" s="122"/>
      <c r="C202" s="44">
        <v>112</v>
      </c>
      <c r="D202" s="44">
        <v>40</v>
      </c>
      <c r="E202" s="44">
        <v>19</v>
      </c>
      <c r="F202" s="44">
        <v>55</v>
      </c>
      <c r="G202" s="44">
        <v>64</v>
      </c>
      <c r="H202" s="44">
        <v>0</v>
      </c>
      <c r="I202" s="44">
        <v>0</v>
      </c>
      <c r="J202" s="44">
        <v>2</v>
      </c>
      <c r="K202" s="44">
        <v>2</v>
      </c>
      <c r="L202" s="44">
        <v>25</v>
      </c>
      <c r="M202" s="44">
        <v>0</v>
      </c>
      <c r="N202" s="44">
        <v>80</v>
      </c>
      <c r="O202" s="44">
        <v>67</v>
      </c>
      <c r="P202" s="44">
        <v>22</v>
      </c>
      <c r="Q202" s="44">
        <v>15</v>
      </c>
      <c r="R202" s="44">
        <v>24</v>
      </c>
      <c r="S202" s="44">
        <v>19</v>
      </c>
      <c r="T202" s="44">
        <v>0</v>
      </c>
      <c r="U202" s="44">
        <v>0</v>
      </c>
      <c r="V202" s="44">
        <v>1</v>
      </c>
      <c r="W202" s="44">
        <v>1</v>
      </c>
      <c r="X202" s="44">
        <v>9</v>
      </c>
      <c r="Y202" s="44">
        <v>0</v>
      </c>
      <c r="Z202" s="44">
        <v>43</v>
      </c>
      <c r="AA202" s="44">
        <v>43</v>
      </c>
      <c r="AB202" s="44">
        <v>0</v>
      </c>
      <c r="AC202" s="44">
        <v>0</v>
      </c>
      <c r="AD202" s="44">
        <v>5</v>
      </c>
      <c r="AE202" s="44">
        <v>5</v>
      </c>
      <c r="AF202" s="44">
        <v>0</v>
      </c>
      <c r="AG202" s="44">
        <v>0</v>
      </c>
      <c r="AH202" s="44">
        <v>2</v>
      </c>
      <c r="AI202" s="44">
        <v>1</v>
      </c>
      <c r="AJ202" s="44">
        <v>21</v>
      </c>
      <c r="AK202" s="44">
        <v>0</v>
      </c>
      <c r="AL202" s="44">
        <v>16</v>
      </c>
      <c r="AM202" s="44">
        <v>222</v>
      </c>
      <c r="AN202" s="44">
        <v>62</v>
      </c>
      <c r="AO202" s="44">
        <v>34</v>
      </c>
      <c r="AP202" s="44">
        <v>84</v>
      </c>
      <c r="AQ202" s="44">
        <v>88</v>
      </c>
      <c r="AR202" s="44">
        <v>0</v>
      </c>
      <c r="AS202" s="44">
        <v>0</v>
      </c>
      <c r="AT202" s="44">
        <v>5</v>
      </c>
      <c r="AU202" s="44">
        <v>4</v>
      </c>
      <c r="AV202" s="44">
        <v>55</v>
      </c>
      <c r="AW202" s="44">
        <v>0</v>
      </c>
      <c r="AX202" s="44">
        <v>139</v>
      </c>
    </row>
    <row r="203" spans="1:50" x14ac:dyDescent="0.25">
      <c r="A203" s="45" t="s">
        <v>460</v>
      </c>
      <c r="B203" s="45" t="s">
        <v>461</v>
      </c>
      <c r="C203" s="15">
        <v>21</v>
      </c>
      <c r="D203" s="15">
        <v>0</v>
      </c>
      <c r="E203" s="15">
        <v>0</v>
      </c>
      <c r="F203" s="15">
        <v>8</v>
      </c>
      <c r="G203" s="15">
        <v>5</v>
      </c>
      <c r="H203" s="15">
        <v>0</v>
      </c>
      <c r="I203" s="15">
        <v>0</v>
      </c>
      <c r="J203" s="15">
        <v>0</v>
      </c>
      <c r="K203" s="15">
        <v>0</v>
      </c>
      <c r="L203" s="15">
        <v>14</v>
      </c>
      <c r="M203" s="15">
        <v>0</v>
      </c>
      <c r="N203" s="15">
        <v>6</v>
      </c>
      <c r="O203" s="15">
        <v>1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7</v>
      </c>
      <c r="Y203" s="15">
        <v>0</v>
      </c>
      <c r="Z203" s="15">
        <v>1</v>
      </c>
      <c r="AA203" s="15">
        <v>21</v>
      </c>
      <c r="AB203" s="15">
        <v>0</v>
      </c>
      <c r="AC203" s="15">
        <v>0</v>
      </c>
      <c r="AD203" s="15">
        <v>2</v>
      </c>
      <c r="AE203" s="15">
        <v>1</v>
      </c>
      <c r="AF203" s="15">
        <v>0</v>
      </c>
      <c r="AG203" s="15">
        <v>0</v>
      </c>
      <c r="AH203" s="15">
        <v>0</v>
      </c>
      <c r="AI203" s="15">
        <v>0</v>
      </c>
      <c r="AJ203" s="15">
        <v>16</v>
      </c>
      <c r="AK203" s="15">
        <v>0</v>
      </c>
      <c r="AL203" s="15">
        <v>4</v>
      </c>
      <c r="AM203" s="42">
        <v>43</v>
      </c>
      <c r="AN203" s="42">
        <v>0</v>
      </c>
      <c r="AO203" s="42">
        <v>0</v>
      </c>
      <c r="AP203" s="42">
        <v>10</v>
      </c>
      <c r="AQ203" s="42">
        <v>6</v>
      </c>
      <c r="AR203" s="42">
        <v>0</v>
      </c>
      <c r="AS203" s="42">
        <v>0</v>
      </c>
      <c r="AT203" s="42">
        <v>0</v>
      </c>
      <c r="AU203" s="42">
        <v>0</v>
      </c>
      <c r="AV203" s="42">
        <v>37</v>
      </c>
      <c r="AW203" s="42">
        <v>0</v>
      </c>
      <c r="AX203" s="37">
        <v>11</v>
      </c>
    </row>
    <row r="204" spans="1:50" x14ac:dyDescent="0.25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42">
        <v>0</v>
      </c>
      <c r="AN204" s="42">
        <v>0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0</v>
      </c>
      <c r="AU204" s="42">
        <v>0</v>
      </c>
      <c r="AV204" s="42">
        <v>0</v>
      </c>
      <c r="AW204" s="42">
        <v>0</v>
      </c>
      <c r="AX204" s="37">
        <v>0</v>
      </c>
    </row>
    <row r="205" spans="1:50" x14ac:dyDescent="0.25">
      <c r="A205" s="45" t="s">
        <v>464</v>
      </c>
      <c r="B205" s="45" t="s">
        <v>465</v>
      </c>
      <c r="C205" s="15">
        <v>0</v>
      </c>
      <c r="D205" s="15">
        <v>0</v>
      </c>
      <c r="E205" s="15">
        <v>0</v>
      </c>
      <c r="F205" s="15">
        <v>0</v>
      </c>
      <c r="G205" s="15">
        <v>2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42">
        <v>0</v>
      </c>
      <c r="AN205" s="42">
        <v>0</v>
      </c>
      <c r="AO205" s="42">
        <v>0</v>
      </c>
      <c r="AP205" s="42">
        <v>0</v>
      </c>
      <c r="AQ205" s="42">
        <v>2</v>
      </c>
      <c r="AR205" s="42">
        <v>0</v>
      </c>
      <c r="AS205" s="42">
        <v>0</v>
      </c>
      <c r="AT205" s="42">
        <v>0</v>
      </c>
      <c r="AU205" s="42">
        <v>0</v>
      </c>
      <c r="AV205" s="42">
        <v>0</v>
      </c>
      <c r="AW205" s="42">
        <v>0</v>
      </c>
      <c r="AX205" s="37">
        <v>0</v>
      </c>
    </row>
    <row r="206" spans="1:50" ht="22.5" x14ac:dyDescent="0.25">
      <c r="A206" s="45" t="s">
        <v>466</v>
      </c>
      <c r="B206" s="45" t="s">
        <v>467</v>
      </c>
      <c r="C206" s="15">
        <v>2</v>
      </c>
      <c r="D206" s="15">
        <v>0</v>
      </c>
      <c r="E206" s="15">
        <v>0</v>
      </c>
      <c r="F206" s="15">
        <v>2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1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42">
        <v>3</v>
      </c>
      <c r="AN206" s="42">
        <v>0</v>
      </c>
      <c r="AO206" s="42">
        <v>0</v>
      </c>
      <c r="AP206" s="42">
        <v>2</v>
      </c>
      <c r="AQ206" s="42">
        <v>0</v>
      </c>
      <c r="AR206" s="42">
        <v>0</v>
      </c>
      <c r="AS206" s="42">
        <v>0</v>
      </c>
      <c r="AT206" s="42">
        <v>0</v>
      </c>
      <c r="AU206" s="42">
        <v>0</v>
      </c>
      <c r="AV206" s="42">
        <v>0</v>
      </c>
      <c r="AW206" s="42">
        <v>0</v>
      </c>
      <c r="AX206" s="37">
        <v>0</v>
      </c>
    </row>
    <row r="207" spans="1:50" ht="22.5" x14ac:dyDescent="0.25">
      <c r="A207" s="45" t="s">
        <v>468</v>
      </c>
      <c r="B207" s="45" t="s">
        <v>469</v>
      </c>
      <c r="C207" s="15">
        <v>73</v>
      </c>
      <c r="D207" s="15">
        <v>40</v>
      </c>
      <c r="E207" s="15">
        <v>19</v>
      </c>
      <c r="F207" s="15">
        <v>36</v>
      </c>
      <c r="G207" s="15">
        <v>45</v>
      </c>
      <c r="H207" s="15">
        <v>0</v>
      </c>
      <c r="I207" s="15">
        <v>0</v>
      </c>
      <c r="J207" s="15">
        <v>0</v>
      </c>
      <c r="K207" s="15">
        <v>0</v>
      </c>
      <c r="L207" s="15">
        <v>4</v>
      </c>
      <c r="M207" s="15">
        <v>0</v>
      </c>
      <c r="N207" s="15">
        <v>66</v>
      </c>
      <c r="O207" s="15">
        <v>66</v>
      </c>
      <c r="P207" s="15">
        <v>22</v>
      </c>
      <c r="Q207" s="15">
        <v>15</v>
      </c>
      <c r="R207" s="15">
        <v>23</v>
      </c>
      <c r="S207" s="15">
        <v>18</v>
      </c>
      <c r="T207" s="15">
        <v>0</v>
      </c>
      <c r="U207" s="15">
        <v>0</v>
      </c>
      <c r="V207" s="15">
        <v>0</v>
      </c>
      <c r="W207" s="15">
        <v>0</v>
      </c>
      <c r="X207" s="15">
        <v>1</v>
      </c>
      <c r="Y207" s="15">
        <v>0</v>
      </c>
      <c r="Z207" s="15">
        <v>40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7</v>
      </c>
      <c r="AM207" s="42">
        <v>139</v>
      </c>
      <c r="AN207" s="42">
        <v>62</v>
      </c>
      <c r="AO207" s="42">
        <v>34</v>
      </c>
      <c r="AP207" s="42">
        <v>59</v>
      </c>
      <c r="AQ207" s="42">
        <v>63</v>
      </c>
      <c r="AR207" s="42">
        <v>0</v>
      </c>
      <c r="AS207" s="42">
        <v>0</v>
      </c>
      <c r="AT207" s="42">
        <v>0</v>
      </c>
      <c r="AU207" s="42">
        <v>0</v>
      </c>
      <c r="AV207" s="42">
        <v>5</v>
      </c>
      <c r="AW207" s="42">
        <v>0</v>
      </c>
      <c r="AX207" s="37">
        <v>113</v>
      </c>
    </row>
    <row r="208" spans="1:50" ht="22.5" x14ac:dyDescent="0.25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42">
        <v>0</v>
      </c>
      <c r="AN208" s="42">
        <v>0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0</v>
      </c>
      <c r="AU208" s="42">
        <v>0</v>
      </c>
      <c r="AV208" s="42">
        <v>0</v>
      </c>
      <c r="AW208" s="42">
        <v>0</v>
      </c>
      <c r="AX208" s="37">
        <v>0</v>
      </c>
    </row>
    <row r="209" spans="1:50" ht="22.5" x14ac:dyDescent="0.25">
      <c r="A209" s="45" t="s">
        <v>472</v>
      </c>
      <c r="B209" s="45" t="s">
        <v>473</v>
      </c>
      <c r="C209" s="15">
        <v>1</v>
      </c>
      <c r="D209" s="15">
        <v>0</v>
      </c>
      <c r="E209" s="15">
        <v>0</v>
      </c>
      <c r="F209" s="15">
        <v>2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2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42">
        <v>3</v>
      </c>
      <c r="AN209" s="42">
        <v>0</v>
      </c>
      <c r="AO209" s="42">
        <v>0</v>
      </c>
      <c r="AP209" s="42">
        <v>2</v>
      </c>
      <c r="AQ209" s="42">
        <v>0</v>
      </c>
      <c r="AR209" s="42">
        <v>0</v>
      </c>
      <c r="AS209" s="42">
        <v>0</v>
      </c>
      <c r="AT209" s="42">
        <v>0</v>
      </c>
      <c r="AU209" s="42">
        <v>0</v>
      </c>
      <c r="AV209" s="42">
        <v>0</v>
      </c>
      <c r="AW209" s="42">
        <v>0</v>
      </c>
      <c r="AX209" s="37">
        <v>0</v>
      </c>
    </row>
    <row r="210" spans="1:50" ht="22.5" x14ac:dyDescent="0.25">
      <c r="A210" s="45" t="s">
        <v>474</v>
      </c>
      <c r="B210" s="45" t="s">
        <v>475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1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42">
        <v>0</v>
      </c>
      <c r="AN210" s="42">
        <v>0</v>
      </c>
      <c r="AO210" s="42">
        <v>0</v>
      </c>
      <c r="AP210" s="42">
        <v>0</v>
      </c>
      <c r="AQ210" s="42">
        <v>0</v>
      </c>
      <c r="AR210" s="42">
        <v>0</v>
      </c>
      <c r="AS210" s="42">
        <v>0</v>
      </c>
      <c r="AT210" s="42">
        <v>0</v>
      </c>
      <c r="AU210" s="42">
        <v>0</v>
      </c>
      <c r="AV210" s="42">
        <v>0</v>
      </c>
      <c r="AW210" s="42">
        <v>0</v>
      </c>
      <c r="AX210" s="37">
        <v>1</v>
      </c>
    </row>
    <row r="211" spans="1:50" ht="22.5" x14ac:dyDescent="0.25">
      <c r="A211" s="45" t="s">
        <v>476</v>
      </c>
      <c r="B211" s="45" t="s">
        <v>477</v>
      </c>
      <c r="C211" s="15">
        <v>1</v>
      </c>
      <c r="D211" s="15">
        <v>0</v>
      </c>
      <c r="E211" s="15">
        <v>0</v>
      </c>
      <c r="F211" s="15">
        <v>0</v>
      </c>
      <c r="G211" s="15">
        <v>1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1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42">
        <v>1</v>
      </c>
      <c r="AN211" s="42">
        <v>0</v>
      </c>
      <c r="AO211" s="42">
        <v>0</v>
      </c>
      <c r="AP211" s="42">
        <v>0</v>
      </c>
      <c r="AQ211" s="42">
        <v>2</v>
      </c>
      <c r="AR211" s="42">
        <v>0</v>
      </c>
      <c r="AS211" s="42">
        <v>0</v>
      </c>
      <c r="AT211" s="42">
        <v>0</v>
      </c>
      <c r="AU211" s="42">
        <v>0</v>
      </c>
      <c r="AV211" s="42">
        <v>0</v>
      </c>
      <c r="AW211" s="42">
        <v>0</v>
      </c>
      <c r="AX211" s="37">
        <v>0</v>
      </c>
    </row>
    <row r="212" spans="1:50" x14ac:dyDescent="0.25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2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1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42">
        <v>0</v>
      </c>
      <c r="AN212" s="42">
        <v>0</v>
      </c>
      <c r="AO212" s="42">
        <v>0</v>
      </c>
      <c r="AP212" s="42">
        <v>0</v>
      </c>
      <c r="AQ212" s="42">
        <v>1</v>
      </c>
      <c r="AR212" s="42">
        <v>0</v>
      </c>
      <c r="AS212" s="42">
        <v>0</v>
      </c>
      <c r="AT212" s="42">
        <v>0</v>
      </c>
      <c r="AU212" s="42">
        <v>0</v>
      </c>
      <c r="AV212" s="42">
        <v>2</v>
      </c>
      <c r="AW212" s="42">
        <v>0</v>
      </c>
      <c r="AX212" s="37">
        <v>0</v>
      </c>
    </row>
    <row r="213" spans="1:50" x14ac:dyDescent="0.25">
      <c r="A213" s="45" t="s">
        <v>480</v>
      </c>
      <c r="B213" s="45" t="s">
        <v>481</v>
      </c>
      <c r="C213" s="15">
        <v>3</v>
      </c>
      <c r="D213" s="15">
        <v>0</v>
      </c>
      <c r="E213" s="15">
        <v>0</v>
      </c>
      <c r="F213" s="15">
        <v>1</v>
      </c>
      <c r="G213" s="15">
        <v>1</v>
      </c>
      <c r="H213" s="15">
        <v>0</v>
      </c>
      <c r="I213" s="15">
        <v>0</v>
      </c>
      <c r="J213" s="15">
        <v>2</v>
      </c>
      <c r="K213" s="15">
        <v>2</v>
      </c>
      <c r="L213" s="15">
        <v>1</v>
      </c>
      <c r="M213" s="15">
        <v>0</v>
      </c>
      <c r="N213" s="15">
        <v>1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1</v>
      </c>
      <c r="W213" s="15">
        <v>1</v>
      </c>
      <c r="X213" s="15">
        <v>1</v>
      </c>
      <c r="Y213" s="15">
        <v>0</v>
      </c>
      <c r="Z213" s="15">
        <v>1</v>
      </c>
      <c r="AA213" s="15">
        <v>1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1</v>
      </c>
      <c r="AK213" s="15">
        <v>0</v>
      </c>
      <c r="AL213" s="15">
        <v>0</v>
      </c>
      <c r="AM213" s="42">
        <v>4</v>
      </c>
      <c r="AN213" s="42">
        <v>0</v>
      </c>
      <c r="AO213" s="42">
        <v>0</v>
      </c>
      <c r="AP213" s="42">
        <v>1</v>
      </c>
      <c r="AQ213" s="42">
        <v>1</v>
      </c>
      <c r="AR213" s="42">
        <v>0</v>
      </c>
      <c r="AS213" s="42">
        <v>0</v>
      </c>
      <c r="AT213" s="42">
        <v>3</v>
      </c>
      <c r="AU213" s="42">
        <v>3</v>
      </c>
      <c r="AV213" s="42">
        <v>3</v>
      </c>
      <c r="AW213" s="42">
        <v>0</v>
      </c>
      <c r="AX213" s="37">
        <v>2</v>
      </c>
    </row>
    <row r="214" spans="1:50" x14ac:dyDescent="0.25">
      <c r="A214" s="45" t="s">
        <v>482</v>
      </c>
      <c r="B214" s="45" t="s">
        <v>483</v>
      </c>
      <c r="C214" s="15">
        <v>1</v>
      </c>
      <c r="D214" s="15">
        <v>0</v>
      </c>
      <c r="E214" s="15">
        <v>0</v>
      </c>
      <c r="F214" s="15">
        <v>1</v>
      </c>
      <c r="G214" s="15">
        <v>1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4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42">
        <v>5</v>
      </c>
      <c r="AN214" s="42">
        <v>0</v>
      </c>
      <c r="AO214" s="42">
        <v>0</v>
      </c>
      <c r="AP214" s="42">
        <v>1</v>
      </c>
      <c r="AQ214" s="42">
        <v>1</v>
      </c>
      <c r="AR214" s="42">
        <v>0</v>
      </c>
      <c r="AS214" s="42">
        <v>0</v>
      </c>
      <c r="AT214" s="42">
        <v>0</v>
      </c>
      <c r="AU214" s="42">
        <v>0</v>
      </c>
      <c r="AV214" s="42">
        <v>0</v>
      </c>
      <c r="AW214" s="42">
        <v>0</v>
      </c>
      <c r="AX214" s="37">
        <v>0</v>
      </c>
    </row>
    <row r="215" spans="1:50" x14ac:dyDescent="0.25">
      <c r="A215" s="45" t="s">
        <v>484</v>
      </c>
      <c r="B215" s="45" t="s">
        <v>485</v>
      </c>
      <c r="C215" s="15">
        <v>3</v>
      </c>
      <c r="D215" s="15">
        <v>0</v>
      </c>
      <c r="E215" s="15">
        <v>0</v>
      </c>
      <c r="F215" s="15">
        <v>1</v>
      </c>
      <c r="G215" s="15">
        <v>6</v>
      </c>
      <c r="H215" s="15">
        <v>0</v>
      </c>
      <c r="I215" s="15">
        <v>0</v>
      </c>
      <c r="J215" s="15">
        <v>0</v>
      </c>
      <c r="K215" s="15">
        <v>0</v>
      </c>
      <c r="L215" s="15">
        <v>2</v>
      </c>
      <c r="M215" s="15">
        <v>0</v>
      </c>
      <c r="N215" s="15">
        <v>5</v>
      </c>
      <c r="O215" s="15">
        <v>0</v>
      </c>
      <c r="P215" s="15">
        <v>0</v>
      </c>
      <c r="Q215" s="15">
        <v>0</v>
      </c>
      <c r="R215" s="15">
        <v>1</v>
      </c>
      <c r="S215" s="15">
        <v>1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1</v>
      </c>
      <c r="AA215" s="15">
        <v>6</v>
      </c>
      <c r="AB215" s="15">
        <v>0</v>
      </c>
      <c r="AC215" s="15">
        <v>0</v>
      </c>
      <c r="AD215" s="15">
        <v>2</v>
      </c>
      <c r="AE215" s="15">
        <v>0</v>
      </c>
      <c r="AF215" s="15">
        <v>0</v>
      </c>
      <c r="AG215" s="15">
        <v>0</v>
      </c>
      <c r="AH215" s="15">
        <v>2</v>
      </c>
      <c r="AI215" s="15">
        <v>1</v>
      </c>
      <c r="AJ215" s="15">
        <v>2</v>
      </c>
      <c r="AK215" s="15">
        <v>0</v>
      </c>
      <c r="AL215" s="15">
        <v>5</v>
      </c>
      <c r="AM215" s="42">
        <v>9</v>
      </c>
      <c r="AN215" s="42">
        <v>0</v>
      </c>
      <c r="AO215" s="42">
        <v>0</v>
      </c>
      <c r="AP215" s="42">
        <v>4</v>
      </c>
      <c r="AQ215" s="42">
        <v>7</v>
      </c>
      <c r="AR215" s="42">
        <v>0</v>
      </c>
      <c r="AS215" s="42">
        <v>0</v>
      </c>
      <c r="AT215" s="42">
        <v>2</v>
      </c>
      <c r="AU215" s="42">
        <v>1</v>
      </c>
      <c r="AV215" s="42">
        <v>4</v>
      </c>
      <c r="AW215" s="42">
        <v>0</v>
      </c>
      <c r="AX215" s="37">
        <v>11</v>
      </c>
    </row>
    <row r="216" spans="1:50" x14ac:dyDescent="0.25">
      <c r="A216" s="45" t="s">
        <v>486</v>
      </c>
      <c r="B216" s="45" t="s">
        <v>487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1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1</v>
      </c>
      <c r="AK216" s="15">
        <v>0</v>
      </c>
      <c r="AL216" s="15">
        <v>0</v>
      </c>
      <c r="AM216" s="42">
        <v>0</v>
      </c>
      <c r="AN216" s="42">
        <v>0</v>
      </c>
      <c r="AO216" s="42">
        <v>0</v>
      </c>
      <c r="AP216" s="42">
        <v>0</v>
      </c>
      <c r="AQ216" s="42">
        <v>0</v>
      </c>
      <c r="AR216" s="42">
        <v>0</v>
      </c>
      <c r="AS216" s="42">
        <v>0</v>
      </c>
      <c r="AT216" s="42">
        <v>0</v>
      </c>
      <c r="AU216" s="42">
        <v>0</v>
      </c>
      <c r="AV216" s="42">
        <v>2</v>
      </c>
      <c r="AW216" s="42">
        <v>0</v>
      </c>
      <c r="AX216" s="37">
        <v>0</v>
      </c>
    </row>
    <row r="217" spans="1:50" x14ac:dyDescent="0.25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1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1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42">
        <v>1</v>
      </c>
      <c r="AN217" s="42">
        <v>0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0</v>
      </c>
      <c r="AU217" s="42">
        <v>0</v>
      </c>
      <c r="AV217" s="42">
        <v>1</v>
      </c>
      <c r="AW217" s="42">
        <v>0</v>
      </c>
      <c r="AX217" s="37">
        <v>0</v>
      </c>
    </row>
    <row r="218" spans="1:50" ht="22.5" x14ac:dyDescent="0.25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2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1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42">
        <v>1</v>
      </c>
      <c r="AN218" s="42">
        <v>0</v>
      </c>
      <c r="AO218" s="42">
        <v>0</v>
      </c>
      <c r="AP218" s="42">
        <v>0</v>
      </c>
      <c r="AQ218" s="42">
        <v>2</v>
      </c>
      <c r="AR218" s="42">
        <v>0</v>
      </c>
      <c r="AS218" s="42">
        <v>0</v>
      </c>
      <c r="AT218" s="42">
        <v>0</v>
      </c>
      <c r="AU218" s="42">
        <v>0</v>
      </c>
      <c r="AV218" s="42">
        <v>0</v>
      </c>
      <c r="AW218" s="42">
        <v>0</v>
      </c>
      <c r="AX218" s="37">
        <v>0</v>
      </c>
    </row>
    <row r="219" spans="1:50" ht="22.5" x14ac:dyDescent="0.25">
      <c r="A219" s="45" t="s">
        <v>492</v>
      </c>
      <c r="B219" s="45" t="s">
        <v>493</v>
      </c>
      <c r="C219" s="15">
        <v>6</v>
      </c>
      <c r="D219" s="15">
        <v>0</v>
      </c>
      <c r="E219" s="15">
        <v>0</v>
      </c>
      <c r="F219" s="15">
        <v>3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1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2</v>
      </c>
      <c r="AB219" s="15">
        <v>0</v>
      </c>
      <c r="AC219" s="15">
        <v>0</v>
      </c>
      <c r="AD219" s="15">
        <v>1</v>
      </c>
      <c r="AE219" s="15">
        <v>1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42">
        <v>8</v>
      </c>
      <c r="AN219" s="42">
        <v>0</v>
      </c>
      <c r="AO219" s="42">
        <v>0</v>
      </c>
      <c r="AP219" s="42">
        <v>4</v>
      </c>
      <c r="AQ219" s="42">
        <v>1</v>
      </c>
      <c r="AR219" s="42">
        <v>0</v>
      </c>
      <c r="AS219" s="42">
        <v>0</v>
      </c>
      <c r="AT219" s="42">
        <v>0</v>
      </c>
      <c r="AU219" s="42">
        <v>0</v>
      </c>
      <c r="AV219" s="42">
        <v>0</v>
      </c>
      <c r="AW219" s="42">
        <v>0</v>
      </c>
      <c r="AX219" s="37">
        <v>1</v>
      </c>
    </row>
    <row r="220" spans="1:50" ht="22.5" x14ac:dyDescent="0.25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1</v>
      </c>
      <c r="AB220" s="15">
        <v>0</v>
      </c>
      <c r="AC220" s="15">
        <v>0</v>
      </c>
      <c r="AD220" s="15">
        <v>0</v>
      </c>
      <c r="AE220" s="15">
        <v>1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42">
        <v>1</v>
      </c>
      <c r="AN220" s="42">
        <v>0</v>
      </c>
      <c r="AO220" s="42">
        <v>0</v>
      </c>
      <c r="AP220" s="42">
        <v>0</v>
      </c>
      <c r="AQ220" s="42">
        <v>1</v>
      </c>
      <c r="AR220" s="42">
        <v>0</v>
      </c>
      <c r="AS220" s="42">
        <v>0</v>
      </c>
      <c r="AT220" s="42">
        <v>0</v>
      </c>
      <c r="AU220" s="42">
        <v>0</v>
      </c>
      <c r="AV220" s="42">
        <v>0</v>
      </c>
      <c r="AW220" s="42">
        <v>0</v>
      </c>
      <c r="AX220" s="37">
        <v>0</v>
      </c>
    </row>
    <row r="221" spans="1:50" ht="22.5" x14ac:dyDescent="0.25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42">
        <v>0</v>
      </c>
      <c r="AN221" s="42">
        <v>0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0</v>
      </c>
      <c r="AU221" s="42">
        <v>0</v>
      </c>
      <c r="AV221" s="42">
        <v>0</v>
      </c>
      <c r="AW221" s="42">
        <v>0</v>
      </c>
      <c r="AX221" s="37">
        <v>0</v>
      </c>
    </row>
    <row r="222" spans="1:50" ht="33.75" x14ac:dyDescent="0.25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42">
        <v>0</v>
      </c>
      <c r="AN222" s="42">
        <v>0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0</v>
      </c>
      <c r="AU222" s="42">
        <v>0</v>
      </c>
      <c r="AV222" s="42">
        <v>0</v>
      </c>
      <c r="AW222" s="42">
        <v>0</v>
      </c>
      <c r="AX222" s="37">
        <v>0</v>
      </c>
    </row>
    <row r="223" spans="1:50" ht="33.75" x14ac:dyDescent="0.25">
      <c r="A223" s="45" t="s">
        <v>500</v>
      </c>
      <c r="B223" s="45" t="s">
        <v>501</v>
      </c>
      <c r="C223" s="15">
        <v>1</v>
      </c>
      <c r="D223" s="15">
        <v>0</v>
      </c>
      <c r="E223" s="15">
        <v>0</v>
      </c>
      <c r="F223" s="15">
        <v>1</v>
      </c>
      <c r="G223" s="15">
        <v>1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3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1</v>
      </c>
      <c r="AK223" s="15">
        <v>0</v>
      </c>
      <c r="AL223" s="15">
        <v>0</v>
      </c>
      <c r="AM223" s="42">
        <v>4</v>
      </c>
      <c r="AN223" s="42">
        <v>0</v>
      </c>
      <c r="AO223" s="42">
        <v>0</v>
      </c>
      <c r="AP223" s="42">
        <v>1</v>
      </c>
      <c r="AQ223" s="42">
        <v>1</v>
      </c>
      <c r="AR223" s="42">
        <v>0</v>
      </c>
      <c r="AS223" s="42">
        <v>0</v>
      </c>
      <c r="AT223" s="42">
        <v>0</v>
      </c>
      <c r="AU223" s="42">
        <v>0</v>
      </c>
      <c r="AV223" s="42">
        <v>1</v>
      </c>
      <c r="AW223" s="42">
        <v>0</v>
      </c>
      <c r="AX223" s="37">
        <v>0</v>
      </c>
    </row>
    <row r="224" spans="1:50" x14ac:dyDescent="0.25">
      <c r="A224" s="122" t="s">
        <v>502</v>
      </c>
      <c r="B224" s="122"/>
      <c r="C224" s="44">
        <v>1683</v>
      </c>
      <c r="D224" s="44">
        <v>1042</v>
      </c>
      <c r="E224" s="44">
        <v>848</v>
      </c>
      <c r="F224" s="44">
        <v>681</v>
      </c>
      <c r="G224" s="44">
        <v>551</v>
      </c>
      <c r="H224" s="44">
        <v>2</v>
      </c>
      <c r="I224" s="44">
        <v>4</v>
      </c>
      <c r="J224" s="44">
        <v>1</v>
      </c>
      <c r="K224" s="44">
        <v>2</v>
      </c>
      <c r="L224" s="44">
        <v>4</v>
      </c>
      <c r="M224" s="44">
        <v>55</v>
      </c>
      <c r="N224" s="44">
        <v>1087</v>
      </c>
      <c r="O224" s="44">
        <v>2215</v>
      </c>
      <c r="P224" s="44">
        <v>390</v>
      </c>
      <c r="Q224" s="44">
        <v>321</v>
      </c>
      <c r="R224" s="44">
        <v>197</v>
      </c>
      <c r="S224" s="44">
        <v>159</v>
      </c>
      <c r="T224" s="44">
        <v>0</v>
      </c>
      <c r="U224" s="44">
        <v>0</v>
      </c>
      <c r="V224" s="44">
        <v>0</v>
      </c>
      <c r="W224" s="44">
        <v>0</v>
      </c>
      <c r="X224" s="44">
        <v>2</v>
      </c>
      <c r="Y224" s="44">
        <v>43</v>
      </c>
      <c r="Z224" s="44">
        <v>354</v>
      </c>
      <c r="AA224" s="44">
        <v>2722</v>
      </c>
      <c r="AB224" s="44">
        <v>1172</v>
      </c>
      <c r="AC224" s="44">
        <v>754</v>
      </c>
      <c r="AD224" s="44">
        <v>1353</v>
      </c>
      <c r="AE224" s="44">
        <v>967</v>
      </c>
      <c r="AF224" s="44">
        <v>2</v>
      </c>
      <c r="AG224" s="44">
        <v>1</v>
      </c>
      <c r="AH224" s="44">
        <v>1</v>
      </c>
      <c r="AI224" s="44">
        <v>4</v>
      </c>
      <c r="AJ224" s="44">
        <v>15</v>
      </c>
      <c r="AK224" s="44">
        <v>60</v>
      </c>
      <c r="AL224" s="44">
        <v>1454</v>
      </c>
      <c r="AM224" s="44">
        <v>6620</v>
      </c>
      <c r="AN224" s="44">
        <v>2604</v>
      </c>
      <c r="AO224" s="44">
        <v>1923</v>
      </c>
      <c r="AP224" s="44">
        <v>2231</v>
      </c>
      <c r="AQ224" s="44">
        <v>1677</v>
      </c>
      <c r="AR224" s="44">
        <v>4</v>
      </c>
      <c r="AS224" s="44">
        <v>5</v>
      </c>
      <c r="AT224" s="44">
        <v>2</v>
      </c>
      <c r="AU224" s="44">
        <v>6</v>
      </c>
      <c r="AV224" s="44">
        <v>21</v>
      </c>
      <c r="AW224" s="44">
        <v>158</v>
      </c>
      <c r="AX224" s="44">
        <v>2895</v>
      </c>
    </row>
    <row r="225" spans="1:50" x14ac:dyDescent="0.25">
      <c r="A225" s="45" t="s">
        <v>503</v>
      </c>
      <c r="B225" s="45" t="s">
        <v>504</v>
      </c>
      <c r="C225" s="15">
        <v>2</v>
      </c>
      <c r="D225" s="15">
        <v>0</v>
      </c>
      <c r="E225" s="15">
        <v>0</v>
      </c>
      <c r="F225" s="15">
        <v>1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7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2</v>
      </c>
      <c r="AK225" s="15">
        <v>0</v>
      </c>
      <c r="AL225" s="15">
        <v>0</v>
      </c>
      <c r="AM225" s="42">
        <v>9</v>
      </c>
      <c r="AN225" s="42">
        <v>0</v>
      </c>
      <c r="AO225" s="42">
        <v>0</v>
      </c>
      <c r="AP225" s="42">
        <v>1</v>
      </c>
      <c r="AQ225" s="42">
        <v>0</v>
      </c>
      <c r="AR225" s="42">
        <v>0</v>
      </c>
      <c r="AS225" s="42">
        <v>0</v>
      </c>
      <c r="AT225" s="42">
        <v>0</v>
      </c>
      <c r="AU225" s="42">
        <v>0</v>
      </c>
      <c r="AV225" s="42">
        <v>2</v>
      </c>
      <c r="AW225" s="42">
        <v>0</v>
      </c>
      <c r="AX225" s="37">
        <v>0</v>
      </c>
    </row>
    <row r="226" spans="1:50" ht="22.5" x14ac:dyDescent="0.25">
      <c r="A226" s="45" t="s">
        <v>505</v>
      </c>
      <c r="B226" s="45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42">
        <v>0</v>
      </c>
      <c r="AN226" s="42">
        <v>0</v>
      </c>
      <c r="AO226" s="42">
        <v>0</v>
      </c>
      <c r="AP226" s="42">
        <v>0</v>
      </c>
      <c r="AQ226" s="42">
        <v>0</v>
      </c>
      <c r="AR226" s="42">
        <v>0</v>
      </c>
      <c r="AS226" s="42">
        <v>0</v>
      </c>
      <c r="AT226" s="42">
        <v>0</v>
      </c>
      <c r="AU226" s="42">
        <v>0</v>
      </c>
      <c r="AV226" s="42">
        <v>0</v>
      </c>
      <c r="AW226" s="42">
        <v>0</v>
      </c>
      <c r="AX226" s="37">
        <v>0</v>
      </c>
    </row>
    <row r="227" spans="1:50" x14ac:dyDescent="0.25">
      <c r="A227" s="45" t="s">
        <v>507</v>
      </c>
      <c r="B227" s="45" t="s">
        <v>508</v>
      </c>
      <c r="C227" s="15">
        <v>0</v>
      </c>
      <c r="D227" s="15">
        <v>0</v>
      </c>
      <c r="E227" s="15">
        <v>2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3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42">
        <v>0</v>
      </c>
      <c r="AN227" s="42">
        <v>0</v>
      </c>
      <c r="AO227" s="42">
        <v>2</v>
      </c>
      <c r="AP227" s="42">
        <v>0</v>
      </c>
      <c r="AQ227" s="42">
        <v>0</v>
      </c>
      <c r="AR227" s="42">
        <v>0</v>
      </c>
      <c r="AS227" s="42">
        <v>0</v>
      </c>
      <c r="AT227" s="42">
        <v>0</v>
      </c>
      <c r="AU227" s="42">
        <v>0</v>
      </c>
      <c r="AV227" s="42">
        <v>0</v>
      </c>
      <c r="AW227" s="42">
        <v>0</v>
      </c>
      <c r="AX227" s="37">
        <v>3</v>
      </c>
    </row>
    <row r="228" spans="1:50" ht="22.5" x14ac:dyDescent="0.25">
      <c r="A228" s="45" t="s">
        <v>509</v>
      </c>
      <c r="B228" s="45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42">
        <v>0</v>
      </c>
      <c r="AN228" s="42">
        <v>0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0</v>
      </c>
      <c r="AU228" s="42">
        <v>0</v>
      </c>
      <c r="AV228" s="42">
        <v>0</v>
      </c>
      <c r="AW228" s="42">
        <v>0</v>
      </c>
      <c r="AX228" s="37">
        <v>0</v>
      </c>
    </row>
    <row r="229" spans="1:50" ht="22.5" x14ac:dyDescent="0.25">
      <c r="A229" s="45" t="s">
        <v>511</v>
      </c>
      <c r="B229" s="45" t="s">
        <v>512</v>
      </c>
      <c r="C229" s="15">
        <v>1</v>
      </c>
      <c r="D229" s="15">
        <v>0</v>
      </c>
      <c r="E229" s="15">
        <v>0</v>
      </c>
      <c r="F229" s="15">
        <v>1</v>
      </c>
      <c r="G229" s="15">
        <v>1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42">
        <v>1</v>
      </c>
      <c r="AN229" s="42">
        <v>0</v>
      </c>
      <c r="AO229" s="42">
        <v>0</v>
      </c>
      <c r="AP229" s="42">
        <v>1</v>
      </c>
      <c r="AQ229" s="42">
        <v>1</v>
      </c>
      <c r="AR229" s="42">
        <v>0</v>
      </c>
      <c r="AS229" s="42">
        <v>0</v>
      </c>
      <c r="AT229" s="42">
        <v>0</v>
      </c>
      <c r="AU229" s="42">
        <v>0</v>
      </c>
      <c r="AV229" s="42">
        <v>0</v>
      </c>
      <c r="AW229" s="42">
        <v>0</v>
      </c>
      <c r="AX229" s="37">
        <v>0</v>
      </c>
    </row>
    <row r="230" spans="1:50" x14ac:dyDescent="0.25">
      <c r="A230" s="45" t="s">
        <v>513</v>
      </c>
      <c r="B230" s="45" t="s">
        <v>514</v>
      </c>
      <c r="C230" s="15">
        <v>1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1</v>
      </c>
      <c r="L230" s="15">
        <v>0</v>
      </c>
      <c r="M230" s="15">
        <v>0</v>
      </c>
      <c r="N230" s="15">
        <v>3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42">
        <v>1</v>
      </c>
      <c r="AN230" s="42">
        <v>0</v>
      </c>
      <c r="AO230" s="42">
        <v>0</v>
      </c>
      <c r="AP230" s="42">
        <v>0</v>
      </c>
      <c r="AQ230" s="42">
        <v>0</v>
      </c>
      <c r="AR230" s="42">
        <v>0</v>
      </c>
      <c r="AS230" s="42">
        <v>0</v>
      </c>
      <c r="AT230" s="42">
        <v>0</v>
      </c>
      <c r="AU230" s="42">
        <v>1</v>
      </c>
      <c r="AV230" s="42">
        <v>0</v>
      </c>
      <c r="AW230" s="42">
        <v>0</v>
      </c>
      <c r="AX230" s="37">
        <v>3</v>
      </c>
    </row>
    <row r="231" spans="1:50" ht="22.5" x14ac:dyDescent="0.25">
      <c r="A231" s="45" t="s">
        <v>515</v>
      </c>
      <c r="B231" s="45" t="s">
        <v>516</v>
      </c>
      <c r="C231" s="15">
        <v>1</v>
      </c>
      <c r="D231" s="15">
        <v>1</v>
      </c>
      <c r="E231" s="15">
        <v>2</v>
      </c>
      <c r="F231" s="15">
        <v>2</v>
      </c>
      <c r="G231" s="15">
        <v>4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7</v>
      </c>
      <c r="O231" s="15">
        <v>1</v>
      </c>
      <c r="P231" s="15">
        <v>2</v>
      </c>
      <c r="Q231" s="15">
        <v>3</v>
      </c>
      <c r="R231" s="15">
        <v>1</v>
      </c>
      <c r="S231" s="15">
        <v>3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5</v>
      </c>
      <c r="AA231" s="15">
        <v>6</v>
      </c>
      <c r="AB231" s="15">
        <v>0</v>
      </c>
      <c r="AC231" s="15">
        <v>0</v>
      </c>
      <c r="AD231" s="15">
        <v>2</v>
      </c>
      <c r="AE231" s="15">
        <v>3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2</v>
      </c>
      <c r="AM231" s="42">
        <v>8</v>
      </c>
      <c r="AN231" s="42">
        <v>3</v>
      </c>
      <c r="AO231" s="42">
        <v>5</v>
      </c>
      <c r="AP231" s="42">
        <v>5</v>
      </c>
      <c r="AQ231" s="42">
        <v>10</v>
      </c>
      <c r="AR231" s="42">
        <v>0</v>
      </c>
      <c r="AS231" s="42">
        <v>0</v>
      </c>
      <c r="AT231" s="42">
        <v>0</v>
      </c>
      <c r="AU231" s="42">
        <v>0</v>
      </c>
      <c r="AV231" s="42">
        <v>0</v>
      </c>
      <c r="AW231" s="42">
        <v>0</v>
      </c>
      <c r="AX231" s="37">
        <v>14</v>
      </c>
    </row>
    <row r="232" spans="1:50" x14ac:dyDescent="0.25">
      <c r="A232" s="45" t="s">
        <v>517</v>
      </c>
      <c r="B232" s="45" t="s">
        <v>518</v>
      </c>
      <c r="C232" s="15">
        <v>30</v>
      </c>
      <c r="D232" s="15">
        <v>1</v>
      </c>
      <c r="E232" s="15">
        <v>1</v>
      </c>
      <c r="F232" s="15">
        <v>9</v>
      </c>
      <c r="G232" s="15">
        <v>8</v>
      </c>
      <c r="H232" s="15">
        <v>1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5</v>
      </c>
      <c r="O232" s="15">
        <v>7</v>
      </c>
      <c r="P232" s="15">
        <v>1</v>
      </c>
      <c r="Q232" s="15">
        <v>1</v>
      </c>
      <c r="R232" s="15">
        <v>3</v>
      </c>
      <c r="S232" s="15">
        <v>2</v>
      </c>
      <c r="T232" s="15">
        <v>0</v>
      </c>
      <c r="U232" s="15">
        <v>0</v>
      </c>
      <c r="V232" s="15">
        <v>0</v>
      </c>
      <c r="W232" s="15">
        <v>0</v>
      </c>
      <c r="X232" s="15">
        <v>1</v>
      </c>
      <c r="Y232" s="15">
        <v>0</v>
      </c>
      <c r="Z232" s="15">
        <v>3</v>
      </c>
      <c r="AA232" s="15">
        <v>41</v>
      </c>
      <c r="AB232" s="15">
        <v>0</v>
      </c>
      <c r="AC232" s="15">
        <v>0</v>
      </c>
      <c r="AD232" s="15">
        <v>22</v>
      </c>
      <c r="AE232" s="15">
        <v>18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13</v>
      </c>
      <c r="AM232" s="42">
        <v>78</v>
      </c>
      <c r="AN232" s="42">
        <v>2</v>
      </c>
      <c r="AO232" s="42">
        <v>2</v>
      </c>
      <c r="AP232" s="42">
        <v>34</v>
      </c>
      <c r="AQ232" s="42">
        <v>28</v>
      </c>
      <c r="AR232" s="42">
        <v>1</v>
      </c>
      <c r="AS232" s="42">
        <v>0</v>
      </c>
      <c r="AT232" s="42">
        <v>0</v>
      </c>
      <c r="AU232" s="42">
        <v>0</v>
      </c>
      <c r="AV232" s="42">
        <v>1</v>
      </c>
      <c r="AW232" s="42">
        <v>0</v>
      </c>
      <c r="AX232" s="37">
        <v>21</v>
      </c>
    </row>
    <row r="233" spans="1:50" x14ac:dyDescent="0.25">
      <c r="A233" s="45" t="s">
        <v>519</v>
      </c>
      <c r="B233" s="45" t="s">
        <v>520</v>
      </c>
      <c r="C233" s="15">
        <v>53</v>
      </c>
      <c r="D233" s="15">
        <v>7</v>
      </c>
      <c r="E233" s="15">
        <v>7</v>
      </c>
      <c r="F233" s="15">
        <v>43</v>
      </c>
      <c r="G233" s="15">
        <v>21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18</v>
      </c>
      <c r="O233" s="15">
        <v>19</v>
      </c>
      <c r="P233" s="15">
        <v>2</v>
      </c>
      <c r="Q233" s="15">
        <v>1</v>
      </c>
      <c r="R233" s="15">
        <v>10</v>
      </c>
      <c r="S233" s="15">
        <v>2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9</v>
      </c>
      <c r="AA233" s="15">
        <v>87</v>
      </c>
      <c r="AB233" s="15">
        <v>9</v>
      </c>
      <c r="AC233" s="15">
        <v>9</v>
      </c>
      <c r="AD233" s="15">
        <v>21</v>
      </c>
      <c r="AE233" s="15">
        <v>15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19</v>
      </c>
      <c r="AM233" s="42">
        <v>159</v>
      </c>
      <c r="AN233" s="42">
        <v>18</v>
      </c>
      <c r="AO233" s="42">
        <v>17</v>
      </c>
      <c r="AP233" s="42">
        <v>74</v>
      </c>
      <c r="AQ233" s="42">
        <v>38</v>
      </c>
      <c r="AR233" s="42">
        <v>0</v>
      </c>
      <c r="AS233" s="42">
        <v>0</v>
      </c>
      <c r="AT233" s="42">
        <v>0</v>
      </c>
      <c r="AU233" s="42">
        <v>0</v>
      </c>
      <c r="AV233" s="42">
        <v>0</v>
      </c>
      <c r="AW233" s="42">
        <v>0</v>
      </c>
      <c r="AX233" s="37">
        <v>46</v>
      </c>
    </row>
    <row r="234" spans="1:50" x14ac:dyDescent="0.25">
      <c r="A234" s="45" t="s">
        <v>521</v>
      </c>
      <c r="B234" s="45" t="s">
        <v>522</v>
      </c>
      <c r="C234" s="15">
        <v>43</v>
      </c>
      <c r="D234" s="15">
        <v>4</v>
      </c>
      <c r="E234" s="15">
        <v>4</v>
      </c>
      <c r="F234" s="15">
        <v>20</v>
      </c>
      <c r="G234" s="15">
        <v>8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17</v>
      </c>
      <c r="O234" s="15">
        <v>23</v>
      </c>
      <c r="P234" s="15">
        <v>0</v>
      </c>
      <c r="Q234" s="15">
        <v>0</v>
      </c>
      <c r="R234" s="15">
        <v>8</v>
      </c>
      <c r="S234" s="15">
        <v>7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7</v>
      </c>
      <c r="AA234" s="15">
        <v>76</v>
      </c>
      <c r="AB234" s="15">
        <v>3</v>
      </c>
      <c r="AC234" s="15">
        <v>3</v>
      </c>
      <c r="AD234" s="15">
        <v>22</v>
      </c>
      <c r="AE234" s="15">
        <v>14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8</v>
      </c>
      <c r="AM234" s="42">
        <v>142</v>
      </c>
      <c r="AN234" s="42">
        <v>7</v>
      </c>
      <c r="AO234" s="42">
        <v>7</v>
      </c>
      <c r="AP234" s="42">
        <v>50</v>
      </c>
      <c r="AQ234" s="42">
        <v>29</v>
      </c>
      <c r="AR234" s="42">
        <v>0</v>
      </c>
      <c r="AS234" s="42">
        <v>0</v>
      </c>
      <c r="AT234" s="42">
        <v>0</v>
      </c>
      <c r="AU234" s="42">
        <v>0</v>
      </c>
      <c r="AV234" s="42">
        <v>0</v>
      </c>
      <c r="AW234" s="42">
        <v>0</v>
      </c>
      <c r="AX234" s="37">
        <v>32</v>
      </c>
    </row>
    <row r="235" spans="1:50" ht="22.5" x14ac:dyDescent="0.25">
      <c r="A235" s="45" t="s">
        <v>523</v>
      </c>
      <c r="B235" s="45" t="s">
        <v>524</v>
      </c>
      <c r="C235" s="15">
        <v>3</v>
      </c>
      <c r="D235" s="15">
        <v>0</v>
      </c>
      <c r="E235" s="15">
        <v>0</v>
      </c>
      <c r="F235" s="15">
        <v>3</v>
      </c>
      <c r="G235" s="15">
        <v>3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2</v>
      </c>
      <c r="O235" s="15">
        <v>1</v>
      </c>
      <c r="P235" s="15">
        <v>1</v>
      </c>
      <c r="Q235" s="15">
        <v>1</v>
      </c>
      <c r="R235" s="15">
        <v>2</v>
      </c>
      <c r="S235" s="15">
        <v>2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2</v>
      </c>
      <c r="AA235" s="15">
        <v>10</v>
      </c>
      <c r="AB235" s="15">
        <v>2</v>
      </c>
      <c r="AC235" s="15">
        <v>2</v>
      </c>
      <c r="AD235" s="15">
        <v>9</v>
      </c>
      <c r="AE235" s="15">
        <v>10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8</v>
      </c>
      <c r="AM235" s="42">
        <v>14</v>
      </c>
      <c r="AN235" s="42">
        <v>3</v>
      </c>
      <c r="AO235" s="42">
        <v>3</v>
      </c>
      <c r="AP235" s="42">
        <v>14</v>
      </c>
      <c r="AQ235" s="42">
        <v>15</v>
      </c>
      <c r="AR235" s="42">
        <v>0</v>
      </c>
      <c r="AS235" s="42">
        <v>0</v>
      </c>
      <c r="AT235" s="42">
        <v>0</v>
      </c>
      <c r="AU235" s="42">
        <v>0</v>
      </c>
      <c r="AV235" s="42">
        <v>0</v>
      </c>
      <c r="AW235" s="42">
        <v>0</v>
      </c>
      <c r="AX235" s="37">
        <v>12</v>
      </c>
    </row>
    <row r="236" spans="1:50" ht="22.5" x14ac:dyDescent="0.25">
      <c r="A236" s="45" t="s">
        <v>525</v>
      </c>
      <c r="B236" s="45" t="s">
        <v>526</v>
      </c>
      <c r="C236" s="15">
        <v>8</v>
      </c>
      <c r="D236" s="15">
        <v>0</v>
      </c>
      <c r="E236" s="15">
        <v>1</v>
      </c>
      <c r="F236" s="15">
        <v>4</v>
      </c>
      <c r="G236" s="15">
        <v>11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4</v>
      </c>
      <c r="O236" s="15">
        <v>0</v>
      </c>
      <c r="P236" s="15">
        <v>1</v>
      </c>
      <c r="Q236" s="15">
        <v>1</v>
      </c>
      <c r="R236" s="15">
        <v>2</v>
      </c>
      <c r="S236" s="15">
        <v>6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5</v>
      </c>
      <c r="AA236" s="15">
        <v>7</v>
      </c>
      <c r="AB236" s="15">
        <v>0</v>
      </c>
      <c r="AC236" s="15">
        <v>0</v>
      </c>
      <c r="AD236" s="15">
        <v>2</v>
      </c>
      <c r="AE236" s="15">
        <v>11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6</v>
      </c>
      <c r="AM236" s="42">
        <v>15</v>
      </c>
      <c r="AN236" s="42">
        <v>1</v>
      </c>
      <c r="AO236" s="42">
        <v>2</v>
      </c>
      <c r="AP236" s="42">
        <v>8</v>
      </c>
      <c r="AQ236" s="42">
        <v>28</v>
      </c>
      <c r="AR236" s="42">
        <v>0</v>
      </c>
      <c r="AS236" s="42">
        <v>0</v>
      </c>
      <c r="AT236" s="42">
        <v>0</v>
      </c>
      <c r="AU236" s="42">
        <v>0</v>
      </c>
      <c r="AV236" s="42">
        <v>0</v>
      </c>
      <c r="AW236" s="42">
        <v>0</v>
      </c>
      <c r="AX236" s="37">
        <v>15</v>
      </c>
    </row>
    <row r="237" spans="1:50" x14ac:dyDescent="0.25">
      <c r="A237" s="45" t="s">
        <v>527</v>
      </c>
      <c r="B237" s="45" t="s">
        <v>528</v>
      </c>
      <c r="C237" s="15">
        <v>2</v>
      </c>
      <c r="D237" s="15">
        <v>0</v>
      </c>
      <c r="E237" s="15">
        <v>0</v>
      </c>
      <c r="F237" s="15">
        <v>0</v>
      </c>
      <c r="G237" s="15">
        <v>3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3</v>
      </c>
      <c r="O237" s="15">
        <v>1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4</v>
      </c>
      <c r="AB237" s="15">
        <v>0</v>
      </c>
      <c r="AC237" s="15">
        <v>0</v>
      </c>
      <c r="AD237" s="15">
        <v>2</v>
      </c>
      <c r="AE237" s="15">
        <v>3</v>
      </c>
      <c r="AF237" s="15">
        <v>0</v>
      </c>
      <c r="AG237" s="15">
        <v>0</v>
      </c>
      <c r="AH237" s="15">
        <v>0</v>
      </c>
      <c r="AI237" s="15">
        <v>1</v>
      </c>
      <c r="AJ237" s="15">
        <v>1</v>
      </c>
      <c r="AK237" s="15">
        <v>0</v>
      </c>
      <c r="AL237" s="15">
        <v>2</v>
      </c>
      <c r="AM237" s="42">
        <v>7</v>
      </c>
      <c r="AN237" s="42">
        <v>0</v>
      </c>
      <c r="AO237" s="42">
        <v>0</v>
      </c>
      <c r="AP237" s="42">
        <v>2</v>
      </c>
      <c r="AQ237" s="42">
        <v>6</v>
      </c>
      <c r="AR237" s="42">
        <v>0</v>
      </c>
      <c r="AS237" s="42">
        <v>0</v>
      </c>
      <c r="AT237" s="42">
        <v>0</v>
      </c>
      <c r="AU237" s="42">
        <v>1</v>
      </c>
      <c r="AV237" s="42">
        <v>1</v>
      </c>
      <c r="AW237" s="42">
        <v>0</v>
      </c>
      <c r="AX237" s="37">
        <v>5</v>
      </c>
    </row>
    <row r="238" spans="1:50" ht="22.5" x14ac:dyDescent="0.25">
      <c r="A238" s="45" t="s">
        <v>529</v>
      </c>
      <c r="B238" s="45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42">
        <v>0</v>
      </c>
      <c r="AN238" s="42">
        <v>0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0</v>
      </c>
      <c r="AU238" s="42">
        <v>0</v>
      </c>
      <c r="AV238" s="42">
        <v>0</v>
      </c>
      <c r="AW238" s="42">
        <v>0</v>
      </c>
      <c r="AX238" s="37">
        <v>0</v>
      </c>
    </row>
    <row r="239" spans="1:50" ht="22.5" x14ac:dyDescent="0.25">
      <c r="A239" s="45" t="s">
        <v>531</v>
      </c>
      <c r="B239" s="45" t="s">
        <v>532</v>
      </c>
      <c r="C239" s="15">
        <v>1539</v>
      </c>
      <c r="D239" s="15">
        <v>1029</v>
      </c>
      <c r="E239" s="15">
        <v>831</v>
      </c>
      <c r="F239" s="15">
        <v>598</v>
      </c>
      <c r="G239" s="15">
        <v>492</v>
      </c>
      <c r="H239" s="15">
        <v>1</v>
      </c>
      <c r="I239" s="15">
        <v>4</v>
      </c>
      <c r="J239" s="15">
        <v>1</v>
      </c>
      <c r="K239" s="15">
        <v>1</v>
      </c>
      <c r="L239" s="15">
        <v>4</v>
      </c>
      <c r="M239" s="15">
        <v>55</v>
      </c>
      <c r="N239" s="15">
        <v>1025</v>
      </c>
      <c r="O239" s="15">
        <v>2163</v>
      </c>
      <c r="P239" s="15">
        <v>383</v>
      </c>
      <c r="Q239" s="15">
        <v>314</v>
      </c>
      <c r="R239" s="15">
        <v>171</v>
      </c>
      <c r="S239" s="15">
        <v>137</v>
      </c>
      <c r="T239" s="15">
        <v>0</v>
      </c>
      <c r="U239" s="15">
        <v>0</v>
      </c>
      <c r="V239" s="15">
        <v>0</v>
      </c>
      <c r="W239" s="15">
        <v>0</v>
      </c>
      <c r="X239" s="15">
        <v>1</v>
      </c>
      <c r="Y239" s="15">
        <v>43</v>
      </c>
      <c r="Z239" s="15">
        <v>323</v>
      </c>
      <c r="AA239" s="15">
        <v>2484</v>
      </c>
      <c r="AB239" s="15">
        <v>1158</v>
      </c>
      <c r="AC239" s="15">
        <v>740</v>
      </c>
      <c r="AD239" s="15">
        <v>1272</v>
      </c>
      <c r="AE239" s="15">
        <v>893</v>
      </c>
      <c r="AF239" s="15">
        <v>2</v>
      </c>
      <c r="AG239" s="15">
        <v>1</v>
      </c>
      <c r="AH239" s="15">
        <v>1</v>
      </c>
      <c r="AI239" s="15">
        <v>3</v>
      </c>
      <c r="AJ239" s="15">
        <v>12</v>
      </c>
      <c r="AK239" s="15">
        <v>60</v>
      </c>
      <c r="AL239" s="15">
        <v>1396</v>
      </c>
      <c r="AM239" s="42">
        <v>6186</v>
      </c>
      <c r="AN239" s="42">
        <v>2570</v>
      </c>
      <c r="AO239" s="42">
        <v>1885</v>
      </c>
      <c r="AP239" s="42">
        <v>2041</v>
      </c>
      <c r="AQ239" s="42">
        <v>1522</v>
      </c>
      <c r="AR239" s="42">
        <v>3</v>
      </c>
      <c r="AS239" s="42">
        <v>5</v>
      </c>
      <c r="AT239" s="42">
        <v>2</v>
      </c>
      <c r="AU239" s="42">
        <v>4</v>
      </c>
      <c r="AV239" s="42">
        <v>17</v>
      </c>
      <c r="AW239" s="42">
        <v>158</v>
      </c>
      <c r="AX239" s="37">
        <v>2744</v>
      </c>
    </row>
    <row r="240" spans="1:50" x14ac:dyDescent="0.25">
      <c r="A240" s="45" t="s">
        <v>533</v>
      </c>
      <c r="B240" s="45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42">
        <v>0</v>
      </c>
      <c r="AN240" s="42">
        <v>0</v>
      </c>
      <c r="AO240" s="42">
        <v>0</v>
      </c>
      <c r="AP240" s="42">
        <v>0</v>
      </c>
      <c r="AQ240" s="42">
        <v>0</v>
      </c>
      <c r="AR240" s="42">
        <v>0</v>
      </c>
      <c r="AS240" s="42">
        <v>0</v>
      </c>
      <c r="AT240" s="42">
        <v>0</v>
      </c>
      <c r="AU240" s="42">
        <v>0</v>
      </c>
      <c r="AV240" s="42">
        <v>0</v>
      </c>
      <c r="AW240" s="42">
        <v>0</v>
      </c>
      <c r="AX240" s="37">
        <v>0</v>
      </c>
    </row>
    <row r="241" spans="1:50" ht="22.5" x14ac:dyDescent="0.25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42">
        <v>0</v>
      </c>
      <c r="AN241" s="42">
        <v>0</v>
      </c>
      <c r="AO241" s="42">
        <v>0</v>
      </c>
      <c r="AP241" s="42">
        <v>0</v>
      </c>
      <c r="AQ241" s="42">
        <v>0</v>
      </c>
      <c r="AR241" s="42">
        <v>0</v>
      </c>
      <c r="AS241" s="42">
        <v>0</v>
      </c>
      <c r="AT241" s="42">
        <v>0</v>
      </c>
      <c r="AU241" s="42">
        <v>0</v>
      </c>
      <c r="AV241" s="42">
        <v>0</v>
      </c>
      <c r="AW241" s="42">
        <v>0</v>
      </c>
      <c r="AX241" s="37">
        <v>0</v>
      </c>
    </row>
    <row r="242" spans="1:50" ht="33.75" x14ac:dyDescent="0.25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1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42">
        <v>0</v>
      </c>
      <c r="AN242" s="42">
        <v>0</v>
      </c>
      <c r="AO242" s="42">
        <v>0</v>
      </c>
      <c r="AP242" s="42">
        <v>1</v>
      </c>
      <c r="AQ242" s="42">
        <v>0</v>
      </c>
      <c r="AR242" s="42">
        <v>0</v>
      </c>
      <c r="AS242" s="42">
        <v>0</v>
      </c>
      <c r="AT242" s="42">
        <v>0</v>
      </c>
      <c r="AU242" s="42">
        <v>0</v>
      </c>
      <c r="AV242" s="42">
        <v>0</v>
      </c>
      <c r="AW242" s="42">
        <v>0</v>
      </c>
      <c r="AX242" s="37">
        <v>0</v>
      </c>
    </row>
    <row r="243" spans="1:50" ht="33.75" x14ac:dyDescent="0.25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42">
        <v>0</v>
      </c>
      <c r="AN243" s="42">
        <v>0</v>
      </c>
      <c r="AO243" s="42">
        <v>0</v>
      </c>
      <c r="AP243" s="42">
        <v>0</v>
      </c>
      <c r="AQ243" s="42">
        <v>0</v>
      </c>
      <c r="AR243" s="42">
        <v>0</v>
      </c>
      <c r="AS243" s="42">
        <v>0</v>
      </c>
      <c r="AT243" s="42">
        <v>0</v>
      </c>
      <c r="AU243" s="42">
        <v>0</v>
      </c>
      <c r="AV243" s="42">
        <v>0</v>
      </c>
      <c r="AW243" s="42">
        <v>0</v>
      </c>
      <c r="AX243" s="37">
        <v>0</v>
      </c>
    </row>
    <row r="244" spans="1:50" ht="22.5" x14ac:dyDescent="0.25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42">
        <v>0</v>
      </c>
      <c r="AN244" s="42">
        <v>0</v>
      </c>
      <c r="AO244" s="42">
        <v>0</v>
      </c>
      <c r="AP244" s="42">
        <v>0</v>
      </c>
      <c r="AQ244" s="42">
        <v>0</v>
      </c>
      <c r="AR244" s="42">
        <v>0</v>
      </c>
      <c r="AS244" s="42">
        <v>0</v>
      </c>
      <c r="AT244" s="42">
        <v>0</v>
      </c>
      <c r="AU244" s="42">
        <v>0</v>
      </c>
      <c r="AV244" s="42">
        <v>0</v>
      </c>
      <c r="AW244" s="42">
        <v>0</v>
      </c>
      <c r="AX244" s="37">
        <v>0</v>
      </c>
    </row>
    <row r="245" spans="1:50" x14ac:dyDescent="0.25">
      <c r="A245" s="122" t="s">
        <v>543</v>
      </c>
      <c r="B245" s="122"/>
      <c r="C245" s="44">
        <v>15</v>
      </c>
      <c r="D245" s="44">
        <v>0</v>
      </c>
      <c r="E245" s="44">
        <v>0</v>
      </c>
      <c r="F245" s="44">
        <v>11</v>
      </c>
      <c r="G245" s="44">
        <v>18</v>
      </c>
      <c r="H245" s="44">
        <v>0</v>
      </c>
      <c r="I245" s="44">
        <v>0</v>
      </c>
      <c r="J245" s="44">
        <v>0</v>
      </c>
      <c r="K245" s="44">
        <v>0</v>
      </c>
      <c r="L245" s="44">
        <v>7</v>
      </c>
      <c r="M245" s="44">
        <v>0</v>
      </c>
      <c r="N245" s="44">
        <v>19</v>
      </c>
      <c r="O245" s="44">
        <v>2</v>
      </c>
      <c r="P245" s="44">
        <v>0</v>
      </c>
      <c r="Q245" s="44">
        <v>0</v>
      </c>
      <c r="R245" s="44">
        <v>0</v>
      </c>
      <c r="S245" s="44">
        <v>0</v>
      </c>
      <c r="T245" s="44">
        <v>0</v>
      </c>
      <c r="U245" s="44">
        <v>0</v>
      </c>
      <c r="V245" s="44">
        <v>0</v>
      </c>
      <c r="W245" s="44">
        <v>0</v>
      </c>
      <c r="X245" s="44">
        <v>4</v>
      </c>
      <c r="Y245" s="44">
        <v>0</v>
      </c>
      <c r="Z245" s="44">
        <v>7</v>
      </c>
      <c r="AA245" s="44">
        <v>65</v>
      </c>
      <c r="AB245" s="44">
        <v>0</v>
      </c>
      <c r="AC245" s="44">
        <v>0</v>
      </c>
      <c r="AD245" s="44">
        <v>13</v>
      </c>
      <c r="AE245" s="44">
        <v>5</v>
      </c>
      <c r="AF245" s="44">
        <v>0</v>
      </c>
      <c r="AG245" s="44">
        <v>0</v>
      </c>
      <c r="AH245" s="44">
        <v>0</v>
      </c>
      <c r="AI245" s="44">
        <v>0</v>
      </c>
      <c r="AJ245" s="44">
        <v>92</v>
      </c>
      <c r="AK245" s="44">
        <v>0</v>
      </c>
      <c r="AL245" s="44">
        <v>2</v>
      </c>
      <c r="AM245" s="44">
        <v>82</v>
      </c>
      <c r="AN245" s="44">
        <v>0</v>
      </c>
      <c r="AO245" s="44">
        <v>0</v>
      </c>
      <c r="AP245" s="44">
        <v>24</v>
      </c>
      <c r="AQ245" s="44">
        <v>23</v>
      </c>
      <c r="AR245" s="44">
        <v>0</v>
      </c>
      <c r="AS245" s="44">
        <v>0</v>
      </c>
      <c r="AT245" s="44">
        <v>0</v>
      </c>
      <c r="AU245" s="44">
        <v>0</v>
      </c>
      <c r="AV245" s="44">
        <v>103</v>
      </c>
      <c r="AW245" s="44">
        <v>0</v>
      </c>
      <c r="AX245" s="44">
        <v>28</v>
      </c>
    </row>
    <row r="246" spans="1:50" x14ac:dyDescent="0.25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42">
        <v>0</v>
      </c>
      <c r="AN246" s="42">
        <v>0</v>
      </c>
      <c r="AO246" s="42">
        <v>0</v>
      </c>
      <c r="AP246" s="42">
        <v>0</v>
      </c>
      <c r="AQ246" s="42">
        <v>0</v>
      </c>
      <c r="AR246" s="42">
        <v>0</v>
      </c>
      <c r="AS246" s="42">
        <v>0</v>
      </c>
      <c r="AT246" s="42">
        <v>0</v>
      </c>
      <c r="AU246" s="42">
        <v>0</v>
      </c>
      <c r="AV246" s="42">
        <v>0</v>
      </c>
      <c r="AW246" s="42">
        <v>0</v>
      </c>
      <c r="AX246" s="37">
        <v>0</v>
      </c>
    </row>
    <row r="247" spans="1:50" x14ac:dyDescent="0.25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42">
        <v>0</v>
      </c>
      <c r="AN247" s="42">
        <v>0</v>
      </c>
      <c r="AO247" s="42">
        <v>0</v>
      </c>
      <c r="AP247" s="42">
        <v>0</v>
      </c>
      <c r="AQ247" s="42">
        <v>0</v>
      </c>
      <c r="AR247" s="42">
        <v>0</v>
      </c>
      <c r="AS247" s="42">
        <v>0</v>
      </c>
      <c r="AT247" s="42">
        <v>0</v>
      </c>
      <c r="AU247" s="42">
        <v>0</v>
      </c>
      <c r="AV247" s="42">
        <v>0</v>
      </c>
      <c r="AW247" s="42">
        <v>0</v>
      </c>
      <c r="AX247" s="37">
        <v>0</v>
      </c>
    </row>
    <row r="248" spans="1:50" x14ac:dyDescent="0.25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42">
        <v>0</v>
      </c>
      <c r="AN248" s="42">
        <v>0</v>
      </c>
      <c r="AO248" s="42">
        <v>0</v>
      </c>
      <c r="AP248" s="42">
        <v>0</v>
      </c>
      <c r="AQ248" s="42">
        <v>0</v>
      </c>
      <c r="AR248" s="42">
        <v>0</v>
      </c>
      <c r="AS248" s="42">
        <v>0</v>
      </c>
      <c r="AT248" s="42">
        <v>0</v>
      </c>
      <c r="AU248" s="42">
        <v>0</v>
      </c>
      <c r="AV248" s="42">
        <v>0</v>
      </c>
      <c r="AW248" s="42">
        <v>0</v>
      </c>
      <c r="AX248" s="37">
        <v>0</v>
      </c>
    </row>
    <row r="249" spans="1:50" x14ac:dyDescent="0.25">
      <c r="A249" s="45" t="s">
        <v>550</v>
      </c>
      <c r="B249" s="45" t="s">
        <v>551</v>
      </c>
      <c r="C249" s="15">
        <v>5</v>
      </c>
      <c r="D249" s="15">
        <v>0</v>
      </c>
      <c r="E249" s="15">
        <v>0</v>
      </c>
      <c r="F249" s="15">
        <v>1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2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3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42">
        <v>8</v>
      </c>
      <c r="AN249" s="42">
        <v>0</v>
      </c>
      <c r="AO249" s="42">
        <v>0</v>
      </c>
      <c r="AP249" s="42">
        <v>1</v>
      </c>
      <c r="AQ249" s="42">
        <v>0</v>
      </c>
      <c r="AR249" s="42">
        <v>0</v>
      </c>
      <c r="AS249" s="42">
        <v>0</v>
      </c>
      <c r="AT249" s="42">
        <v>0</v>
      </c>
      <c r="AU249" s="42">
        <v>0</v>
      </c>
      <c r="AV249" s="42">
        <v>2</v>
      </c>
      <c r="AW249" s="42">
        <v>0</v>
      </c>
      <c r="AX249" s="37">
        <v>0</v>
      </c>
    </row>
    <row r="250" spans="1:50" x14ac:dyDescent="0.25">
      <c r="A250" s="45" t="s">
        <v>552</v>
      </c>
      <c r="B250" s="45" t="s">
        <v>553</v>
      </c>
      <c r="C250" s="15">
        <v>7</v>
      </c>
      <c r="D250" s="15">
        <v>0</v>
      </c>
      <c r="E250" s="15">
        <v>0</v>
      </c>
      <c r="F250" s="15">
        <v>7</v>
      </c>
      <c r="G250" s="15">
        <v>7</v>
      </c>
      <c r="H250" s="15">
        <v>0</v>
      </c>
      <c r="I250" s="15">
        <v>0</v>
      </c>
      <c r="J250" s="15">
        <v>0</v>
      </c>
      <c r="K250" s="15">
        <v>0</v>
      </c>
      <c r="L250" s="15">
        <v>5</v>
      </c>
      <c r="M250" s="15">
        <v>0</v>
      </c>
      <c r="N250" s="15">
        <v>4</v>
      </c>
      <c r="O250" s="15">
        <v>2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4</v>
      </c>
      <c r="Y250" s="15">
        <v>0</v>
      </c>
      <c r="Z250" s="15">
        <v>1</v>
      </c>
      <c r="AA250" s="15">
        <v>61</v>
      </c>
      <c r="AB250" s="15">
        <v>0</v>
      </c>
      <c r="AC250" s="15">
        <v>0</v>
      </c>
      <c r="AD250" s="15">
        <v>13</v>
      </c>
      <c r="AE250" s="15">
        <v>5</v>
      </c>
      <c r="AF250" s="15">
        <v>0</v>
      </c>
      <c r="AG250" s="15">
        <v>0</v>
      </c>
      <c r="AH250" s="15">
        <v>0</v>
      </c>
      <c r="AI250" s="15">
        <v>0</v>
      </c>
      <c r="AJ250" s="15">
        <v>92</v>
      </c>
      <c r="AK250" s="15">
        <v>0</v>
      </c>
      <c r="AL250" s="15">
        <v>2</v>
      </c>
      <c r="AM250" s="42">
        <v>70</v>
      </c>
      <c r="AN250" s="42">
        <v>0</v>
      </c>
      <c r="AO250" s="42">
        <v>0</v>
      </c>
      <c r="AP250" s="42">
        <v>20</v>
      </c>
      <c r="AQ250" s="42">
        <v>12</v>
      </c>
      <c r="AR250" s="42">
        <v>0</v>
      </c>
      <c r="AS250" s="42">
        <v>0</v>
      </c>
      <c r="AT250" s="42">
        <v>0</v>
      </c>
      <c r="AU250" s="42">
        <v>0</v>
      </c>
      <c r="AV250" s="42">
        <v>101</v>
      </c>
      <c r="AW250" s="42">
        <v>0</v>
      </c>
      <c r="AX250" s="37">
        <v>7</v>
      </c>
    </row>
    <row r="251" spans="1:50" x14ac:dyDescent="0.25">
      <c r="A251" s="45" t="s">
        <v>554</v>
      </c>
      <c r="B251" s="45" t="s">
        <v>555</v>
      </c>
      <c r="C251" s="15">
        <v>1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42">
        <v>1</v>
      </c>
      <c r="AN251" s="42">
        <v>0</v>
      </c>
      <c r="AO251" s="42">
        <v>0</v>
      </c>
      <c r="AP251" s="42">
        <v>0</v>
      </c>
      <c r="AQ251" s="42">
        <v>0</v>
      </c>
      <c r="AR251" s="42">
        <v>0</v>
      </c>
      <c r="AS251" s="42">
        <v>0</v>
      </c>
      <c r="AT251" s="42">
        <v>0</v>
      </c>
      <c r="AU251" s="42">
        <v>0</v>
      </c>
      <c r="AV251" s="42">
        <v>0</v>
      </c>
      <c r="AW251" s="42">
        <v>0</v>
      </c>
      <c r="AX251" s="37">
        <v>0</v>
      </c>
    </row>
    <row r="252" spans="1:50" ht="22.5" x14ac:dyDescent="0.25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42">
        <v>0</v>
      </c>
      <c r="AN252" s="42">
        <v>0</v>
      </c>
      <c r="AO252" s="42">
        <v>0</v>
      </c>
      <c r="AP252" s="42">
        <v>0</v>
      </c>
      <c r="AQ252" s="42">
        <v>0</v>
      </c>
      <c r="AR252" s="42">
        <v>0</v>
      </c>
      <c r="AS252" s="42">
        <v>0</v>
      </c>
      <c r="AT252" s="42">
        <v>0</v>
      </c>
      <c r="AU252" s="42">
        <v>0</v>
      </c>
      <c r="AV252" s="42">
        <v>0</v>
      </c>
      <c r="AW252" s="42">
        <v>0</v>
      </c>
      <c r="AX252" s="37">
        <v>0</v>
      </c>
    </row>
    <row r="253" spans="1:50" x14ac:dyDescent="0.25">
      <c r="A253" s="45" t="s">
        <v>558</v>
      </c>
      <c r="B253" s="45" t="s">
        <v>559</v>
      </c>
      <c r="C253" s="15">
        <v>0</v>
      </c>
      <c r="D253" s="15">
        <v>0</v>
      </c>
      <c r="E253" s="15">
        <v>0</v>
      </c>
      <c r="F253" s="15">
        <v>2</v>
      </c>
      <c r="G253" s="15">
        <v>10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5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42">
        <v>0</v>
      </c>
      <c r="AN253" s="42">
        <v>0</v>
      </c>
      <c r="AO253" s="42">
        <v>0</v>
      </c>
      <c r="AP253" s="42">
        <v>2</v>
      </c>
      <c r="AQ253" s="42">
        <v>10</v>
      </c>
      <c r="AR253" s="42">
        <v>0</v>
      </c>
      <c r="AS253" s="42">
        <v>0</v>
      </c>
      <c r="AT253" s="42">
        <v>0</v>
      </c>
      <c r="AU253" s="42">
        <v>0</v>
      </c>
      <c r="AV253" s="42">
        <v>0</v>
      </c>
      <c r="AW253" s="42">
        <v>0</v>
      </c>
      <c r="AX253" s="37">
        <v>5</v>
      </c>
    </row>
    <row r="254" spans="1:50" ht="22.5" x14ac:dyDescent="0.25">
      <c r="A254" s="45" t="s">
        <v>560</v>
      </c>
      <c r="B254" s="45" t="s">
        <v>561</v>
      </c>
      <c r="C254" s="15">
        <v>1</v>
      </c>
      <c r="D254" s="15">
        <v>0</v>
      </c>
      <c r="E254" s="15">
        <v>0</v>
      </c>
      <c r="F254" s="15">
        <v>1</v>
      </c>
      <c r="G254" s="15">
        <v>1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10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6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42">
        <v>1</v>
      </c>
      <c r="AN254" s="42">
        <v>0</v>
      </c>
      <c r="AO254" s="42">
        <v>0</v>
      </c>
      <c r="AP254" s="42">
        <v>1</v>
      </c>
      <c r="AQ254" s="42">
        <v>1</v>
      </c>
      <c r="AR254" s="42">
        <v>0</v>
      </c>
      <c r="AS254" s="42">
        <v>0</v>
      </c>
      <c r="AT254" s="42">
        <v>0</v>
      </c>
      <c r="AU254" s="42">
        <v>0</v>
      </c>
      <c r="AV254" s="42">
        <v>0</v>
      </c>
      <c r="AW254" s="42">
        <v>0</v>
      </c>
      <c r="AX254" s="37">
        <v>16</v>
      </c>
    </row>
    <row r="255" spans="1:50" x14ac:dyDescent="0.25">
      <c r="A255" s="45" t="s">
        <v>562</v>
      </c>
      <c r="B255" s="45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42">
        <v>0</v>
      </c>
      <c r="AN255" s="42">
        <v>0</v>
      </c>
      <c r="AO255" s="42">
        <v>0</v>
      </c>
      <c r="AP255" s="42">
        <v>0</v>
      </c>
      <c r="AQ255" s="42">
        <v>0</v>
      </c>
      <c r="AR255" s="42">
        <v>0</v>
      </c>
      <c r="AS255" s="42">
        <v>0</v>
      </c>
      <c r="AT255" s="42">
        <v>0</v>
      </c>
      <c r="AU255" s="42">
        <v>0</v>
      </c>
      <c r="AV255" s="42">
        <v>0</v>
      </c>
      <c r="AW255" s="42">
        <v>0</v>
      </c>
      <c r="AX255" s="37">
        <v>0</v>
      </c>
    </row>
    <row r="256" spans="1:50" x14ac:dyDescent="0.25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42">
        <v>0</v>
      </c>
      <c r="AN256" s="42">
        <v>0</v>
      </c>
      <c r="AO256" s="42">
        <v>0</v>
      </c>
      <c r="AP256" s="42">
        <v>0</v>
      </c>
      <c r="AQ256" s="42">
        <v>0</v>
      </c>
      <c r="AR256" s="42">
        <v>0</v>
      </c>
      <c r="AS256" s="42">
        <v>0</v>
      </c>
      <c r="AT256" s="42">
        <v>0</v>
      </c>
      <c r="AU256" s="42">
        <v>0</v>
      </c>
      <c r="AV256" s="42">
        <v>0</v>
      </c>
      <c r="AW256" s="42">
        <v>0</v>
      </c>
      <c r="AX256" s="37">
        <v>0</v>
      </c>
    </row>
    <row r="257" spans="1:50" x14ac:dyDescent="0.25">
      <c r="A257" s="45" t="s">
        <v>566</v>
      </c>
      <c r="B257" s="45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42">
        <v>0</v>
      </c>
      <c r="AN257" s="42">
        <v>0</v>
      </c>
      <c r="AO257" s="42">
        <v>0</v>
      </c>
      <c r="AP257" s="42">
        <v>0</v>
      </c>
      <c r="AQ257" s="42">
        <v>0</v>
      </c>
      <c r="AR257" s="42">
        <v>0</v>
      </c>
      <c r="AS257" s="42">
        <v>0</v>
      </c>
      <c r="AT257" s="42">
        <v>0</v>
      </c>
      <c r="AU257" s="42">
        <v>0</v>
      </c>
      <c r="AV257" s="42">
        <v>0</v>
      </c>
      <c r="AW257" s="42">
        <v>0</v>
      </c>
      <c r="AX257" s="37">
        <v>0</v>
      </c>
    </row>
    <row r="258" spans="1:50" ht="22.5" x14ac:dyDescent="0.25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42">
        <v>0</v>
      </c>
      <c r="AN258" s="42">
        <v>0</v>
      </c>
      <c r="AO258" s="42">
        <v>0</v>
      </c>
      <c r="AP258" s="42">
        <v>0</v>
      </c>
      <c r="AQ258" s="42">
        <v>0</v>
      </c>
      <c r="AR258" s="42">
        <v>0</v>
      </c>
      <c r="AS258" s="42">
        <v>0</v>
      </c>
      <c r="AT258" s="42">
        <v>0</v>
      </c>
      <c r="AU258" s="42">
        <v>0</v>
      </c>
      <c r="AV258" s="42">
        <v>0</v>
      </c>
      <c r="AW258" s="42">
        <v>0</v>
      </c>
      <c r="AX258" s="37">
        <v>0</v>
      </c>
    </row>
    <row r="259" spans="1:50" ht="22.5" x14ac:dyDescent="0.25">
      <c r="A259" s="45" t="s">
        <v>570</v>
      </c>
      <c r="B259" s="45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1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42">
        <v>1</v>
      </c>
      <c r="AN259" s="42">
        <v>0</v>
      </c>
      <c r="AO259" s="42">
        <v>0</v>
      </c>
      <c r="AP259" s="42">
        <v>0</v>
      </c>
      <c r="AQ259" s="42">
        <v>0</v>
      </c>
      <c r="AR259" s="42">
        <v>0</v>
      </c>
      <c r="AS259" s="42">
        <v>0</v>
      </c>
      <c r="AT259" s="42">
        <v>0</v>
      </c>
      <c r="AU259" s="42">
        <v>0</v>
      </c>
      <c r="AV259" s="42">
        <v>0</v>
      </c>
      <c r="AW259" s="42">
        <v>0</v>
      </c>
      <c r="AX259" s="37">
        <v>0</v>
      </c>
    </row>
    <row r="260" spans="1:50" ht="22.5" x14ac:dyDescent="0.25">
      <c r="A260" s="45" t="s">
        <v>572</v>
      </c>
      <c r="B260" s="45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42">
        <v>0</v>
      </c>
      <c r="AN260" s="42">
        <v>0</v>
      </c>
      <c r="AO260" s="42">
        <v>0</v>
      </c>
      <c r="AP260" s="42">
        <v>0</v>
      </c>
      <c r="AQ260" s="42">
        <v>0</v>
      </c>
      <c r="AR260" s="42">
        <v>0</v>
      </c>
      <c r="AS260" s="42">
        <v>0</v>
      </c>
      <c r="AT260" s="42">
        <v>0</v>
      </c>
      <c r="AU260" s="42">
        <v>0</v>
      </c>
      <c r="AV260" s="42">
        <v>0</v>
      </c>
      <c r="AW260" s="42">
        <v>0</v>
      </c>
      <c r="AX260" s="37">
        <v>0</v>
      </c>
    </row>
    <row r="261" spans="1:50" ht="22.5" x14ac:dyDescent="0.25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42">
        <v>0</v>
      </c>
      <c r="AN261" s="42">
        <v>0</v>
      </c>
      <c r="AO261" s="42">
        <v>0</v>
      </c>
      <c r="AP261" s="42">
        <v>0</v>
      </c>
      <c r="AQ261" s="42">
        <v>0</v>
      </c>
      <c r="AR261" s="42">
        <v>0</v>
      </c>
      <c r="AS261" s="42">
        <v>0</v>
      </c>
      <c r="AT261" s="42">
        <v>0</v>
      </c>
      <c r="AU261" s="42">
        <v>0</v>
      </c>
      <c r="AV261" s="42">
        <v>0</v>
      </c>
      <c r="AW261" s="42">
        <v>0</v>
      </c>
      <c r="AX261" s="37">
        <v>0</v>
      </c>
    </row>
    <row r="262" spans="1:50" ht="22.5" x14ac:dyDescent="0.25">
      <c r="A262" s="45" t="s">
        <v>576</v>
      </c>
      <c r="B262" s="45" t="s">
        <v>577</v>
      </c>
      <c r="C262" s="15">
        <v>1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42">
        <v>1</v>
      </c>
      <c r="AN262" s="42">
        <v>0</v>
      </c>
      <c r="AO262" s="42">
        <v>0</v>
      </c>
      <c r="AP262" s="42">
        <v>0</v>
      </c>
      <c r="AQ262" s="42">
        <v>0</v>
      </c>
      <c r="AR262" s="42">
        <v>0</v>
      </c>
      <c r="AS262" s="42">
        <v>0</v>
      </c>
      <c r="AT262" s="42">
        <v>0</v>
      </c>
      <c r="AU262" s="42">
        <v>0</v>
      </c>
      <c r="AV262" s="42">
        <v>0</v>
      </c>
      <c r="AW262" s="42">
        <v>0</v>
      </c>
      <c r="AX262" s="37">
        <v>0</v>
      </c>
    </row>
    <row r="263" spans="1:50" ht="33.75" x14ac:dyDescent="0.25">
      <c r="A263" s="45" t="s">
        <v>578</v>
      </c>
      <c r="B263" s="45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42">
        <v>0</v>
      </c>
      <c r="AN263" s="42">
        <v>0</v>
      </c>
      <c r="AO263" s="42">
        <v>0</v>
      </c>
      <c r="AP263" s="42">
        <v>0</v>
      </c>
      <c r="AQ263" s="42">
        <v>0</v>
      </c>
      <c r="AR263" s="42">
        <v>0</v>
      </c>
      <c r="AS263" s="42">
        <v>0</v>
      </c>
      <c r="AT263" s="42">
        <v>0</v>
      </c>
      <c r="AU263" s="42">
        <v>0</v>
      </c>
      <c r="AV263" s="42">
        <v>0</v>
      </c>
      <c r="AW263" s="42">
        <v>0</v>
      </c>
      <c r="AX263" s="37">
        <v>0</v>
      </c>
    </row>
    <row r="264" spans="1:50" ht="33.75" x14ac:dyDescent="0.25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42">
        <v>0</v>
      </c>
      <c r="AN264" s="42">
        <v>0</v>
      </c>
      <c r="AO264" s="42">
        <v>0</v>
      </c>
      <c r="AP264" s="42">
        <v>0</v>
      </c>
      <c r="AQ264" s="42">
        <v>0</v>
      </c>
      <c r="AR264" s="42">
        <v>0</v>
      </c>
      <c r="AS264" s="42">
        <v>0</v>
      </c>
      <c r="AT264" s="42">
        <v>0</v>
      </c>
      <c r="AU264" s="42">
        <v>0</v>
      </c>
      <c r="AV264" s="42">
        <v>0</v>
      </c>
      <c r="AW264" s="42">
        <v>0</v>
      </c>
      <c r="AX264" s="37">
        <v>0</v>
      </c>
    </row>
    <row r="265" spans="1:50" ht="22.5" x14ac:dyDescent="0.25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42">
        <v>0</v>
      </c>
      <c r="AN265" s="42">
        <v>0</v>
      </c>
      <c r="AO265" s="42">
        <v>0</v>
      </c>
      <c r="AP265" s="42">
        <v>0</v>
      </c>
      <c r="AQ265" s="42">
        <v>0</v>
      </c>
      <c r="AR265" s="42">
        <v>0</v>
      </c>
      <c r="AS265" s="42">
        <v>0</v>
      </c>
      <c r="AT265" s="42">
        <v>0</v>
      </c>
      <c r="AU265" s="42">
        <v>0</v>
      </c>
      <c r="AV265" s="42">
        <v>0</v>
      </c>
      <c r="AW265" s="42">
        <v>0</v>
      </c>
      <c r="AX265" s="37">
        <v>0</v>
      </c>
    </row>
    <row r="266" spans="1:50" x14ac:dyDescent="0.25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42">
        <v>0</v>
      </c>
      <c r="AN266" s="42">
        <v>0</v>
      </c>
      <c r="AO266" s="42">
        <v>0</v>
      </c>
      <c r="AP266" s="42">
        <v>0</v>
      </c>
      <c r="AQ266" s="42">
        <v>0</v>
      </c>
      <c r="AR266" s="42">
        <v>0</v>
      </c>
      <c r="AS266" s="42">
        <v>0</v>
      </c>
      <c r="AT266" s="42">
        <v>0</v>
      </c>
      <c r="AU266" s="42">
        <v>0</v>
      </c>
      <c r="AV266" s="42">
        <v>0</v>
      </c>
      <c r="AW266" s="42">
        <v>0</v>
      </c>
      <c r="AX266" s="37">
        <v>0</v>
      </c>
    </row>
    <row r="267" spans="1:50" ht="22.5" x14ac:dyDescent="0.25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42">
        <v>0</v>
      </c>
      <c r="AN267" s="42">
        <v>0</v>
      </c>
      <c r="AO267" s="42">
        <v>0</v>
      </c>
      <c r="AP267" s="42">
        <v>0</v>
      </c>
      <c r="AQ267" s="42">
        <v>0</v>
      </c>
      <c r="AR267" s="42">
        <v>0</v>
      </c>
      <c r="AS267" s="42">
        <v>0</v>
      </c>
      <c r="AT267" s="42">
        <v>0</v>
      </c>
      <c r="AU267" s="42">
        <v>0</v>
      </c>
      <c r="AV267" s="42">
        <v>0</v>
      </c>
      <c r="AW267" s="42">
        <v>0</v>
      </c>
      <c r="AX267" s="37">
        <v>0</v>
      </c>
    </row>
    <row r="268" spans="1:50" ht="22.5" x14ac:dyDescent="0.25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42">
        <v>0</v>
      </c>
      <c r="AN268" s="42">
        <v>0</v>
      </c>
      <c r="AO268" s="42">
        <v>0</v>
      </c>
      <c r="AP268" s="42">
        <v>0</v>
      </c>
      <c r="AQ268" s="42">
        <v>0</v>
      </c>
      <c r="AR268" s="42">
        <v>0</v>
      </c>
      <c r="AS268" s="42">
        <v>0</v>
      </c>
      <c r="AT268" s="42">
        <v>0</v>
      </c>
      <c r="AU268" s="42">
        <v>0</v>
      </c>
      <c r="AV268" s="42">
        <v>0</v>
      </c>
      <c r="AW268" s="42">
        <v>0</v>
      </c>
      <c r="AX268" s="37">
        <v>0</v>
      </c>
    </row>
    <row r="269" spans="1:50" x14ac:dyDescent="0.25">
      <c r="A269" s="45" t="s">
        <v>590</v>
      </c>
      <c r="B269" s="45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42">
        <v>0</v>
      </c>
      <c r="AN269" s="42">
        <v>0</v>
      </c>
      <c r="AO269" s="42">
        <v>0</v>
      </c>
      <c r="AP269" s="42">
        <v>0</v>
      </c>
      <c r="AQ269" s="42">
        <v>0</v>
      </c>
      <c r="AR269" s="42">
        <v>0</v>
      </c>
      <c r="AS269" s="42">
        <v>0</v>
      </c>
      <c r="AT269" s="42">
        <v>0</v>
      </c>
      <c r="AU269" s="42">
        <v>0</v>
      </c>
      <c r="AV269" s="42">
        <v>0</v>
      </c>
      <c r="AW269" s="42">
        <v>0</v>
      </c>
      <c r="AX269" s="37">
        <v>0</v>
      </c>
    </row>
    <row r="270" spans="1:50" ht="22.5" x14ac:dyDescent="0.25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42">
        <v>0</v>
      </c>
      <c r="AN270" s="42">
        <v>0</v>
      </c>
      <c r="AO270" s="42">
        <v>0</v>
      </c>
      <c r="AP270" s="42">
        <v>0</v>
      </c>
      <c r="AQ270" s="42">
        <v>0</v>
      </c>
      <c r="AR270" s="42">
        <v>0</v>
      </c>
      <c r="AS270" s="42">
        <v>0</v>
      </c>
      <c r="AT270" s="42">
        <v>0</v>
      </c>
      <c r="AU270" s="42">
        <v>0</v>
      </c>
      <c r="AV270" s="42">
        <v>0</v>
      </c>
      <c r="AW270" s="42">
        <v>0</v>
      </c>
      <c r="AX270" s="37">
        <v>0</v>
      </c>
    </row>
    <row r="271" spans="1:50" ht="22.5" x14ac:dyDescent="0.25">
      <c r="A271" s="45" t="s">
        <v>594</v>
      </c>
      <c r="B271" s="45" t="s">
        <v>595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42">
        <v>0</v>
      </c>
      <c r="AN271" s="42">
        <v>0</v>
      </c>
      <c r="AO271" s="42">
        <v>0</v>
      </c>
      <c r="AP271" s="42">
        <v>0</v>
      </c>
      <c r="AQ271" s="42">
        <v>0</v>
      </c>
      <c r="AR271" s="42">
        <v>0</v>
      </c>
      <c r="AS271" s="42">
        <v>0</v>
      </c>
      <c r="AT271" s="42">
        <v>0</v>
      </c>
      <c r="AU271" s="42">
        <v>0</v>
      </c>
      <c r="AV271" s="42">
        <v>0</v>
      </c>
      <c r="AW271" s="42">
        <v>0</v>
      </c>
      <c r="AX271" s="37">
        <v>0</v>
      </c>
    </row>
    <row r="272" spans="1:50" x14ac:dyDescent="0.25">
      <c r="A272" s="122" t="s">
        <v>596</v>
      </c>
      <c r="B272" s="122"/>
      <c r="C272" s="44">
        <v>472</v>
      </c>
      <c r="D272" s="44">
        <v>629</v>
      </c>
      <c r="E272" s="44">
        <v>512</v>
      </c>
      <c r="F272" s="44">
        <v>404</v>
      </c>
      <c r="G272" s="44">
        <v>474</v>
      </c>
      <c r="H272" s="44">
        <v>1</v>
      </c>
      <c r="I272" s="44">
        <v>9</v>
      </c>
      <c r="J272" s="44">
        <v>0</v>
      </c>
      <c r="K272" s="44">
        <v>2</v>
      </c>
      <c r="L272" s="44">
        <v>2</v>
      </c>
      <c r="M272" s="44">
        <v>10</v>
      </c>
      <c r="N272" s="44">
        <v>895</v>
      </c>
      <c r="O272" s="44">
        <v>164</v>
      </c>
      <c r="P272" s="44">
        <v>135</v>
      </c>
      <c r="Q272" s="44">
        <v>122</v>
      </c>
      <c r="R272" s="44">
        <v>107</v>
      </c>
      <c r="S272" s="44">
        <v>136</v>
      </c>
      <c r="T272" s="44">
        <v>0</v>
      </c>
      <c r="U272" s="44">
        <v>2</v>
      </c>
      <c r="V272" s="44">
        <v>0</v>
      </c>
      <c r="W272" s="44">
        <v>0</v>
      </c>
      <c r="X272" s="44">
        <v>0</v>
      </c>
      <c r="Y272" s="44">
        <v>19</v>
      </c>
      <c r="Z272" s="44">
        <v>233</v>
      </c>
      <c r="AA272" s="44">
        <v>899</v>
      </c>
      <c r="AB272" s="44">
        <v>371</v>
      </c>
      <c r="AC272" s="44">
        <v>327</v>
      </c>
      <c r="AD272" s="44">
        <v>647</v>
      </c>
      <c r="AE272" s="44">
        <v>713</v>
      </c>
      <c r="AF272" s="44">
        <v>10</v>
      </c>
      <c r="AG272" s="44">
        <v>0</v>
      </c>
      <c r="AH272" s="44">
        <v>0</v>
      </c>
      <c r="AI272" s="44">
        <v>1</v>
      </c>
      <c r="AJ272" s="44">
        <v>7</v>
      </c>
      <c r="AK272" s="44">
        <v>8</v>
      </c>
      <c r="AL272" s="44">
        <v>879</v>
      </c>
      <c r="AM272" s="44">
        <v>1535</v>
      </c>
      <c r="AN272" s="44">
        <v>1135</v>
      </c>
      <c r="AO272" s="44">
        <v>961</v>
      </c>
      <c r="AP272" s="44">
        <v>1158</v>
      </c>
      <c r="AQ272" s="44">
        <v>1323</v>
      </c>
      <c r="AR272" s="44">
        <v>11</v>
      </c>
      <c r="AS272" s="44">
        <v>11</v>
      </c>
      <c r="AT272" s="44">
        <v>0</v>
      </c>
      <c r="AU272" s="44">
        <v>3</v>
      </c>
      <c r="AV272" s="44">
        <v>9</v>
      </c>
      <c r="AW272" s="44">
        <v>37</v>
      </c>
      <c r="AX272" s="44">
        <v>2007</v>
      </c>
    </row>
    <row r="273" spans="1:50" x14ac:dyDescent="0.25">
      <c r="A273" s="45" t="s">
        <v>597</v>
      </c>
      <c r="B273" s="45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42">
        <v>0</v>
      </c>
      <c r="AN273" s="42">
        <v>0</v>
      </c>
      <c r="AO273" s="42">
        <v>0</v>
      </c>
      <c r="AP273" s="42">
        <v>0</v>
      </c>
      <c r="AQ273" s="42">
        <v>0</v>
      </c>
      <c r="AR273" s="42">
        <v>0</v>
      </c>
      <c r="AS273" s="42">
        <v>0</v>
      </c>
      <c r="AT273" s="42">
        <v>0</v>
      </c>
      <c r="AU273" s="42">
        <v>0</v>
      </c>
      <c r="AV273" s="42">
        <v>0</v>
      </c>
      <c r="AW273" s="42">
        <v>0</v>
      </c>
      <c r="AX273" s="37">
        <v>0</v>
      </c>
    </row>
    <row r="274" spans="1:50" x14ac:dyDescent="0.25">
      <c r="A274" s="45" t="s">
        <v>599</v>
      </c>
      <c r="B274" s="45" t="s">
        <v>600</v>
      </c>
      <c r="C274" s="15">
        <v>276</v>
      </c>
      <c r="D274" s="15">
        <v>268</v>
      </c>
      <c r="E274" s="15">
        <v>203</v>
      </c>
      <c r="F274" s="15">
        <v>269</v>
      </c>
      <c r="G274" s="15">
        <v>278</v>
      </c>
      <c r="H274" s="15">
        <v>0</v>
      </c>
      <c r="I274" s="15">
        <v>0</v>
      </c>
      <c r="J274" s="15">
        <v>0</v>
      </c>
      <c r="K274" s="15">
        <v>0</v>
      </c>
      <c r="L274" s="15">
        <v>1</v>
      </c>
      <c r="M274" s="15">
        <v>2</v>
      </c>
      <c r="N274" s="15">
        <v>359</v>
      </c>
      <c r="O274" s="15">
        <v>103</v>
      </c>
      <c r="P274" s="15">
        <v>94</v>
      </c>
      <c r="Q274" s="15">
        <v>81</v>
      </c>
      <c r="R274" s="15">
        <v>75</v>
      </c>
      <c r="S274" s="15">
        <v>107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2</v>
      </c>
      <c r="Z274" s="15">
        <v>163</v>
      </c>
      <c r="AA274" s="15">
        <v>292</v>
      </c>
      <c r="AB274" s="15">
        <v>126</v>
      </c>
      <c r="AC274" s="15">
        <v>90</v>
      </c>
      <c r="AD274" s="15">
        <v>265</v>
      </c>
      <c r="AE274" s="15">
        <v>334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3</v>
      </c>
      <c r="AL274" s="15">
        <v>279</v>
      </c>
      <c r="AM274" s="42">
        <v>671</v>
      </c>
      <c r="AN274" s="42">
        <v>488</v>
      </c>
      <c r="AO274" s="42">
        <v>374</v>
      </c>
      <c r="AP274" s="42">
        <v>609</v>
      </c>
      <c r="AQ274" s="42">
        <v>719</v>
      </c>
      <c r="AR274" s="42">
        <v>0</v>
      </c>
      <c r="AS274" s="42">
        <v>0</v>
      </c>
      <c r="AT274" s="42">
        <v>0</v>
      </c>
      <c r="AU274" s="42">
        <v>0</v>
      </c>
      <c r="AV274" s="42">
        <v>1</v>
      </c>
      <c r="AW274" s="42">
        <v>7</v>
      </c>
      <c r="AX274" s="37">
        <v>801</v>
      </c>
    </row>
    <row r="275" spans="1:50" ht="22.5" x14ac:dyDescent="0.25">
      <c r="A275" s="45" t="s">
        <v>601</v>
      </c>
      <c r="B275" s="45" t="s">
        <v>602</v>
      </c>
      <c r="C275" s="15">
        <v>145</v>
      </c>
      <c r="D275" s="15">
        <v>358</v>
      </c>
      <c r="E275" s="15">
        <v>305</v>
      </c>
      <c r="F275" s="15">
        <v>116</v>
      </c>
      <c r="G275" s="15">
        <v>140</v>
      </c>
      <c r="H275" s="15">
        <v>0</v>
      </c>
      <c r="I275" s="15">
        <v>0</v>
      </c>
      <c r="J275" s="15">
        <v>0</v>
      </c>
      <c r="K275" s="15">
        <v>1</v>
      </c>
      <c r="L275" s="15">
        <v>1</v>
      </c>
      <c r="M275" s="15">
        <v>1</v>
      </c>
      <c r="N275" s="15">
        <v>476</v>
      </c>
      <c r="O275" s="15">
        <v>49</v>
      </c>
      <c r="P275" s="15">
        <v>39</v>
      </c>
      <c r="Q275" s="15">
        <v>36</v>
      </c>
      <c r="R275" s="15">
        <v>26</v>
      </c>
      <c r="S275" s="15">
        <v>16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1</v>
      </c>
      <c r="Z275" s="15">
        <v>55</v>
      </c>
      <c r="AA275" s="15">
        <v>557</v>
      </c>
      <c r="AB275" s="15">
        <v>235</v>
      </c>
      <c r="AC275" s="15">
        <v>231</v>
      </c>
      <c r="AD275" s="15">
        <v>345</v>
      </c>
      <c r="AE275" s="15">
        <v>323</v>
      </c>
      <c r="AF275" s="15">
        <v>0</v>
      </c>
      <c r="AG275" s="15">
        <v>0</v>
      </c>
      <c r="AH275" s="15">
        <v>0</v>
      </c>
      <c r="AI275" s="15">
        <v>0</v>
      </c>
      <c r="AJ275" s="15">
        <v>6</v>
      </c>
      <c r="AK275" s="15">
        <v>0</v>
      </c>
      <c r="AL275" s="15">
        <v>554</v>
      </c>
      <c r="AM275" s="42">
        <v>751</v>
      </c>
      <c r="AN275" s="42">
        <v>632</v>
      </c>
      <c r="AO275" s="42">
        <v>572</v>
      </c>
      <c r="AP275" s="42">
        <v>487</v>
      </c>
      <c r="AQ275" s="42">
        <v>479</v>
      </c>
      <c r="AR275" s="42">
        <v>0</v>
      </c>
      <c r="AS275" s="42">
        <v>0</v>
      </c>
      <c r="AT275" s="42">
        <v>0</v>
      </c>
      <c r="AU275" s="42">
        <v>1</v>
      </c>
      <c r="AV275" s="42">
        <v>7</v>
      </c>
      <c r="AW275" s="42">
        <v>2</v>
      </c>
      <c r="AX275" s="37">
        <v>1085</v>
      </c>
    </row>
    <row r="276" spans="1:50" ht="22.5" x14ac:dyDescent="0.25">
      <c r="A276" s="45" t="s">
        <v>603</v>
      </c>
      <c r="B276" s="45" t="s">
        <v>604</v>
      </c>
      <c r="C276" s="15">
        <v>2</v>
      </c>
      <c r="D276" s="15">
        <v>2</v>
      </c>
      <c r="E276" s="15">
        <v>2</v>
      </c>
      <c r="F276" s="15">
        <v>1</v>
      </c>
      <c r="G276" s="15">
        <v>4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10</v>
      </c>
      <c r="O276" s="15">
        <v>0</v>
      </c>
      <c r="P276" s="15">
        <v>0</v>
      </c>
      <c r="Q276" s="15">
        <v>3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6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42">
        <v>2</v>
      </c>
      <c r="AN276" s="42">
        <v>2</v>
      </c>
      <c r="AO276" s="42">
        <v>5</v>
      </c>
      <c r="AP276" s="42">
        <v>1</v>
      </c>
      <c r="AQ276" s="42">
        <v>4</v>
      </c>
      <c r="AR276" s="42">
        <v>0</v>
      </c>
      <c r="AS276" s="42">
        <v>0</v>
      </c>
      <c r="AT276" s="42">
        <v>0</v>
      </c>
      <c r="AU276" s="42">
        <v>0</v>
      </c>
      <c r="AV276" s="42">
        <v>0</v>
      </c>
      <c r="AW276" s="42">
        <v>0</v>
      </c>
      <c r="AX276" s="37">
        <v>16</v>
      </c>
    </row>
    <row r="277" spans="1:50" x14ac:dyDescent="0.25">
      <c r="A277" s="45" t="s">
        <v>605</v>
      </c>
      <c r="B277" s="45" t="s">
        <v>606</v>
      </c>
      <c r="C277" s="15">
        <v>8</v>
      </c>
      <c r="D277" s="15">
        <v>1</v>
      </c>
      <c r="E277" s="15">
        <v>1</v>
      </c>
      <c r="F277" s="15">
        <v>2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1</v>
      </c>
      <c r="P277" s="15">
        <v>0</v>
      </c>
      <c r="Q277" s="15">
        <v>0</v>
      </c>
      <c r="R277" s="15">
        <v>2</v>
      </c>
      <c r="S277" s="15">
        <v>2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16</v>
      </c>
      <c r="AB277" s="15">
        <v>3</v>
      </c>
      <c r="AC277" s="15">
        <v>1</v>
      </c>
      <c r="AD277" s="15">
        <v>7</v>
      </c>
      <c r="AE277" s="15">
        <v>7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5</v>
      </c>
      <c r="AM277" s="42">
        <v>25</v>
      </c>
      <c r="AN277" s="42">
        <v>4</v>
      </c>
      <c r="AO277" s="42">
        <v>2</v>
      </c>
      <c r="AP277" s="42">
        <v>11</v>
      </c>
      <c r="AQ277" s="42">
        <v>9</v>
      </c>
      <c r="AR277" s="42">
        <v>0</v>
      </c>
      <c r="AS277" s="42">
        <v>0</v>
      </c>
      <c r="AT277" s="42">
        <v>0</v>
      </c>
      <c r="AU277" s="42">
        <v>0</v>
      </c>
      <c r="AV277" s="42">
        <v>0</v>
      </c>
      <c r="AW277" s="42">
        <v>0</v>
      </c>
      <c r="AX277" s="37">
        <v>6</v>
      </c>
    </row>
    <row r="278" spans="1:50" x14ac:dyDescent="0.25">
      <c r="A278" s="45" t="s">
        <v>607</v>
      </c>
      <c r="B278" s="45" t="s">
        <v>608</v>
      </c>
      <c r="C278" s="15">
        <v>11</v>
      </c>
      <c r="D278" s="15">
        <v>0</v>
      </c>
      <c r="E278" s="15">
        <v>0</v>
      </c>
      <c r="F278" s="15">
        <v>5</v>
      </c>
      <c r="G278" s="15">
        <v>10</v>
      </c>
      <c r="H278" s="15">
        <v>0</v>
      </c>
      <c r="I278" s="15">
        <v>2</v>
      </c>
      <c r="J278" s="15">
        <v>0</v>
      </c>
      <c r="K278" s="15">
        <v>0</v>
      </c>
      <c r="L278" s="15">
        <v>0</v>
      </c>
      <c r="M278" s="15">
        <v>2</v>
      </c>
      <c r="N278" s="15">
        <v>14</v>
      </c>
      <c r="O278" s="15">
        <v>4</v>
      </c>
      <c r="P278" s="15">
        <v>1</v>
      </c>
      <c r="Q278" s="15">
        <v>1</v>
      </c>
      <c r="R278" s="15">
        <v>1</v>
      </c>
      <c r="S278" s="15">
        <v>2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4</v>
      </c>
      <c r="AA278" s="15">
        <v>19</v>
      </c>
      <c r="AB278" s="15">
        <v>7</v>
      </c>
      <c r="AC278" s="15">
        <v>4</v>
      </c>
      <c r="AD278" s="15">
        <v>14</v>
      </c>
      <c r="AE278" s="15">
        <v>17</v>
      </c>
      <c r="AF278" s="15">
        <v>0</v>
      </c>
      <c r="AG278" s="15">
        <v>0</v>
      </c>
      <c r="AH278" s="15">
        <v>0</v>
      </c>
      <c r="AI278" s="15">
        <v>0</v>
      </c>
      <c r="AJ278" s="15">
        <v>1</v>
      </c>
      <c r="AK278" s="15">
        <v>0</v>
      </c>
      <c r="AL278" s="15">
        <v>15</v>
      </c>
      <c r="AM278" s="42">
        <v>34</v>
      </c>
      <c r="AN278" s="42">
        <v>8</v>
      </c>
      <c r="AO278" s="42">
        <v>5</v>
      </c>
      <c r="AP278" s="42">
        <v>20</v>
      </c>
      <c r="AQ278" s="42">
        <v>29</v>
      </c>
      <c r="AR278" s="42">
        <v>0</v>
      </c>
      <c r="AS278" s="42">
        <v>2</v>
      </c>
      <c r="AT278" s="42">
        <v>0</v>
      </c>
      <c r="AU278" s="42">
        <v>0</v>
      </c>
      <c r="AV278" s="42">
        <v>1</v>
      </c>
      <c r="AW278" s="42">
        <v>2</v>
      </c>
      <c r="AX278" s="37">
        <v>33</v>
      </c>
    </row>
    <row r="279" spans="1:50" ht="22.5" x14ac:dyDescent="0.25">
      <c r="A279" s="45" t="s">
        <v>609</v>
      </c>
      <c r="B279" s="45" t="s">
        <v>610</v>
      </c>
      <c r="C279" s="15">
        <v>14</v>
      </c>
      <c r="D279" s="15">
        <v>0</v>
      </c>
      <c r="E279" s="15">
        <v>1</v>
      </c>
      <c r="F279" s="15">
        <v>6</v>
      </c>
      <c r="G279" s="15">
        <v>9</v>
      </c>
      <c r="H279" s="15">
        <v>0</v>
      </c>
      <c r="I279" s="15">
        <v>4</v>
      </c>
      <c r="J279" s="15">
        <v>0</v>
      </c>
      <c r="K279" s="15">
        <v>1</v>
      </c>
      <c r="L279" s="15">
        <v>0</v>
      </c>
      <c r="M279" s="15">
        <v>0</v>
      </c>
      <c r="N279" s="15">
        <v>25</v>
      </c>
      <c r="O279" s="15">
        <v>5</v>
      </c>
      <c r="P279" s="15">
        <v>1</v>
      </c>
      <c r="Q279" s="15">
        <v>1</v>
      </c>
      <c r="R279" s="15">
        <v>0</v>
      </c>
      <c r="S279" s="15">
        <v>2</v>
      </c>
      <c r="T279" s="15">
        <v>0</v>
      </c>
      <c r="U279" s="15">
        <v>1</v>
      </c>
      <c r="V279" s="15">
        <v>0</v>
      </c>
      <c r="W279" s="15">
        <v>0</v>
      </c>
      <c r="X279" s="15">
        <v>0</v>
      </c>
      <c r="Y279" s="15">
        <v>5</v>
      </c>
      <c r="Z279" s="15">
        <v>0</v>
      </c>
      <c r="AA279" s="15">
        <v>11</v>
      </c>
      <c r="AB279" s="15">
        <v>0</v>
      </c>
      <c r="AC279" s="15">
        <v>1</v>
      </c>
      <c r="AD279" s="15">
        <v>14</v>
      </c>
      <c r="AE279" s="15">
        <v>14</v>
      </c>
      <c r="AF279" s="15">
        <v>0</v>
      </c>
      <c r="AG279" s="15">
        <v>0</v>
      </c>
      <c r="AH279" s="15">
        <v>0</v>
      </c>
      <c r="AI279" s="15">
        <v>1</v>
      </c>
      <c r="AJ279" s="15">
        <v>0</v>
      </c>
      <c r="AK279" s="15">
        <v>1</v>
      </c>
      <c r="AL279" s="15">
        <v>11</v>
      </c>
      <c r="AM279" s="42">
        <v>30</v>
      </c>
      <c r="AN279" s="42">
        <v>1</v>
      </c>
      <c r="AO279" s="42">
        <v>3</v>
      </c>
      <c r="AP279" s="42">
        <v>20</v>
      </c>
      <c r="AQ279" s="42">
        <v>25</v>
      </c>
      <c r="AR279" s="42">
        <v>0</v>
      </c>
      <c r="AS279" s="42">
        <v>5</v>
      </c>
      <c r="AT279" s="42">
        <v>0</v>
      </c>
      <c r="AU279" s="42">
        <v>2</v>
      </c>
      <c r="AV279" s="42">
        <v>0</v>
      </c>
      <c r="AW279" s="42">
        <v>6</v>
      </c>
      <c r="AX279" s="37">
        <v>36</v>
      </c>
    </row>
    <row r="280" spans="1:50" x14ac:dyDescent="0.25">
      <c r="A280" s="45" t="s">
        <v>611</v>
      </c>
      <c r="B280" s="45" t="s">
        <v>612</v>
      </c>
      <c r="C280" s="15">
        <v>0</v>
      </c>
      <c r="D280" s="15">
        <v>0</v>
      </c>
      <c r="E280" s="15">
        <v>0</v>
      </c>
      <c r="F280" s="15">
        <v>0</v>
      </c>
      <c r="G280" s="15">
        <v>3</v>
      </c>
      <c r="H280" s="15">
        <v>0</v>
      </c>
      <c r="I280" s="15">
        <v>1</v>
      </c>
      <c r="J280" s="15">
        <v>0</v>
      </c>
      <c r="K280" s="15">
        <v>0</v>
      </c>
      <c r="L280" s="15">
        <v>0</v>
      </c>
      <c r="M280" s="15">
        <v>1</v>
      </c>
      <c r="N280" s="15">
        <v>1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42">
        <v>0</v>
      </c>
      <c r="AN280" s="42">
        <v>0</v>
      </c>
      <c r="AO280" s="42">
        <v>0</v>
      </c>
      <c r="AP280" s="42">
        <v>0</v>
      </c>
      <c r="AQ280" s="42">
        <v>3</v>
      </c>
      <c r="AR280" s="42">
        <v>0</v>
      </c>
      <c r="AS280" s="42">
        <v>1</v>
      </c>
      <c r="AT280" s="42">
        <v>0</v>
      </c>
      <c r="AU280" s="42">
        <v>0</v>
      </c>
      <c r="AV280" s="42">
        <v>0</v>
      </c>
      <c r="AW280" s="42">
        <v>1</v>
      </c>
      <c r="AX280" s="37">
        <v>1</v>
      </c>
    </row>
    <row r="281" spans="1:50" x14ac:dyDescent="0.25">
      <c r="A281" s="45" t="s">
        <v>613</v>
      </c>
      <c r="B281" s="45" t="s">
        <v>614</v>
      </c>
      <c r="C281" s="15">
        <v>4</v>
      </c>
      <c r="D281" s="15">
        <v>0</v>
      </c>
      <c r="E281" s="15">
        <v>0</v>
      </c>
      <c r="F281" s="15">
        <v>0</v>
      </c>
      <c r="G281" s="15">
        <v>1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1</v>
      </c>
      <c r="AB281" s="15">
        <v>0</v>
      </c>
      <c r="AC281" s="15">
        <v>0</v>
      </c>
      <c r="AD281" s="15">
        <v>1</v>
      </c>
      <c r="AE281" s="15">
        <v>1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1</v>
      </c>
      <c r="AM281" s="42">
        <v>5</v>
      </c>
      <c r="AN281" s="42">
        <v>0</v>
      </c>
      <c r="AO281" s="42">
        <v>0</v>
      </c>
      <c r="AP281" s="42">
        <v>1</v>
      </c>
      <c r="AQ281" s="42">
        <v>2</v>
      </c>
      <c r="AR281" s="42">
        <v>0</v>
      </c>
      <c r="AS281" s="42">
        <v>0</v>
      </c>
      <c r="AT281" s="42">
        <v>0</v>
      </c>
      <c r="AU281" s="42">
        <v>0</v>
      </c>
      <c r="AV281" s="42">
        <v>0</v>
      </c>
      <c r="AW281" s="42">
        <v>0</v>
      </c>
      <c r="AX281" s="37">
        <v>1</v>
      </c>
    </row>
    <row r="282" spans="1:50" x14ac:dyDescent="0.25">
      <c r="A282" s="45" t="s">
        <v>615</v>
      </c>
      <c r="B282" s="45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42">
        <v>0</v>
      </c>
      <c r="AN282" s="42">
        <v>0</v>
      </c>
      <c r="AO282" s="42">
        <v>0</v>
      </c>
      <c r="AP282" s="42">
        <v>0</v>
      </c>
      <c r="AQ282" s="42">
        <v>0</v>
      </c>
      <c r="AR282" s="42">
        <v>0</v>
      </c>
      <c r="AS282" s="42">
        <v>0</v>
      </c>
      <c r="AT282" s="42">
        <v>0</v>
      </c>
      <c r="AU282" s="42">
        <v>0</v>
      </c>
      <c r="AV282" s="42">
        <v>0</v>
      </c>
      <c r="AW282" s="42">
        <v>0</v>
      </c>
      <c r="AX282" s="37">
        <v>0</v>
      </c>
    </row>
    <row r="283" spans="1:50" ht="22.5" x14ac:dyDescent="0.25">
      <c r="A283" s="45" t="s">
        <v>617</v>
      </c>
      <c r="B283" s="45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42">
        <v>0</v>
      </c>
      <c r="AN283" s="42">
        <v>0</v>
      </c>
      <c r="AO283" s="42">
        <v>0</v>
      </c>
      <c r="AP283" s="42">
        <v>0</v>
      </c>
      <c r="AQ283" s="42">
        <v>0</v>
      </c>
      <c r="AR283" s="42">
        <v>0</v>
      </c>
      <c r="AS283" s="42">
        <v>0</v>
      </c>
      <c r="AT283" s="42">
        <v>0</v>
      </c>
      <c r="AU283" s="42">
        <v>0</v>
      </c>
      <c r="AV283" s="42">
        <v>0</v>
      </c>
      <c r="AW283" s="42">
        <v>0</v>
      </c>
      <c r="AX283" s="37">
        <v>0</v>
      </c>
    </row>
    <row r="284" spans="1:50" ht="22.5" x14ac:dyDescent="0.25">
      <c r="A284" s="45" t="s">
        <v>619</v>
      </c>
      <c r="B284" s="45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1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42">
        <v>0</v>
      </c>
      <c r="AN284" s="42">
        <v>0</v>
      </c>
      <c r="AO284" s="42">
        <v>0</v>
      </c>
      <c r="AP284" s="42">
        <v>0</v>
      </c>
      <c r="AQ284" s="42">
        <v>0</v>
      </c>
      <c r="AR284" s="42">
        <v>0</v>
      </c>
      <c r="AS284" s="42">
        <v>0</v>
      </c>
      <c r="AT284" s="42">
        <v>0</v>
      </c>
      <c r="AU284" s="42">
        <v>0</v>
      </c>
      <c r="AV284" s="42">
        <v>0</v>
      </c>
      <c r="AW284" s="42">
        <v>0</v>
      </c>
      <c r="AX284" s="37">
        <v>1</v>
      </c>
    </row>
    <row r="285" spans="1:50" x14ac:dyDescent="0.25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42">
        <v>0</v>
      </c>
      <c r="AN285" s="42">
        <v>0</v>
      </c>
      <c r="AO285" s="42">
        <v>0</v>
      </c>
      <c r="AP285" s="42">
        <v>0</v>
      </c>
      <c r="AQ285" s="42">
        <v>0</v>
      </c>
      <c r="AR285" s="42">
        <v>0</v>
      </c>
      <c r="AS285" s="42">
        <v>0</v>
      </c>
      <c r="AT285" s="42">
        <v>0</v>
      </c>
      <c r="AU285" s="42">
        <v>0</v>
      </c>
      <c r="AV285" s="42">
        <v>0</v>
      </c>
      <c r="AW285" s="42">
        <v>0</v>
      </c>
      <c r="AX285" s="37">
        <v>0</v>
      </c>
    </row>
    <row r="286" spans="1:50" ht="22.5" x14ac:dyDescent="0.25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1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42">
        <v>0</v>
      </c>
      <c r="AN286" s="42">
        <v>0</v>
      </c>
      <c r="AO286" s="42">
        <v>0</v>
      </c>
      <c r="AP286" s="42">
        <v>1</v>
      </c>
      <c r="AQ286" s="42">
        <v>0</v>
      </c>
      <c r="AR286" s="42">
        <v>0</v>
      </c>
      <c r="AS286" s="42">
        <v>0</v>
      </c>
      <c r="AT286" s="42">
        <v>0</v>
      </c>
      <c r="AU286" s="42">
        <v>0</v>
      </c>
      <c r="AV286" s="42">
        <v>0</v>
      </c>
      <c r="AW286" s="42">
        <v>0</v>
      </c>
      <c r="AX286" s="37">
        <v>0</v>
      </c>
    </row>
    <row r="287" spans="1:50" x14ac:dyDescent="0.25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42">
        <v>0</v>
      </c>
      <c r="AN287" s="42">
        <v>0</v>
      </c>
      <c r="AO287" s="42">
        <v>0</v>
      </c>
      <c r="AP287" s="42">
        <v>0</v>
      </c>
      <c r="AQ287" s="42">
        <v>0</v>
      </c>
      <c r="AR287" s="42">
        <v>0</v>
      </c>
      <c r="AS287" s="42">
        <v>0</v>
      </c>
      <c r="AT287" s="42">
        <v>0</v>
      </c>
      <c r="AU287" s="42">
        <v>0</v>
      </c>
      <c r="AV287" s="42">
        <v>0</v>
      </c>
      <c r="AW287" s="42">
        <v>0</v>
      </c>
      <c r="AX287" s="37">
        <v>0</v>
      </c>
    </row>
    <row r="288" spans="1:50" ht="22.5" x14ac:dyDescent="0.25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42">
        <v>0</v>
      </c>
      <c r="AN288" s="42">
        <v>0</v>
      </c>
      <c r="AO288" s="42">
        <v>0</v>
      </c>
      <c r="AP288" s="42">
        <v>0</v>
      </c>
      <c r="AQ288" s="42">
        <v>0</v>
      </c>
      <c r="AR288" s="42">
        <v>0</v>
      </c>
      <c r="AS288" s="42">
        <v>0</v>
      </c>
      <c r="AT288" s="42">
        <v>0</v>
      </c>
      <c r="AU288" s="42">
        <v>0</v>
      </c>
      <c r="AV288" s="42">
        <v>0</v>
      </c>
      <c r="AW288" s="42">
        <v>0</v>
      </c>
      <c r="AX288" s="37">
        <v>0</v>
      </c>
    </row>
    <row r="289" spans="1:50" x14ac:dyDescent="0.25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42">
        <v>0</v>
      </c>
      <c r="AN289" s="42">
        <v>0</v>
      </c>
      <c r="AO289" s="42">
        <v>0</v>
      </c>
      <c r="AP289" s="42">
        <v>0</v>
      </c>
      <c r="AQ289" s="42">
        <v>0</v>
      </c>
      <c r="AR289" s="42">
        <v>0</v>
      </c>
      <c r="AS289" s="42">
        <v>0</v>
      </c>
      <c r="AT289" s="42">
        <v>0</v>
      </c>
      <c r="AU289" s="42">
        <v>0</v>
      </c>
      <c r="AV289" s="42">
        <v>0</v>
      </c>
      <c r="AW289" s="42">
        <v>0</v>
      </c>
      <c r="AX289" s="37">
        <v>0</v>
      </c>
    </row>
    <row r="290" spans="1:50" ht="22.5" x14ac:dyDescent="0.25">
      <c r="A290" s="45" t="s">
        <v>631</v>
      </c>
      <c r="B290" s="45" t="s">
        <v>632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42">
        <v>0</v>
      </c>
      <c r="AN290" s="42">
        <v>0</v>
      </c>
      <c r="AO290" s="42">
        <v>0</v>
      </c>
      <c r="AP290" s="42">
        <v>0</v>
      </c>
      <c r="AQ290" s="42">
        <v>0</v>
      </c>
      <c r="AR290" s="42">
        <v>0</v>
      </c>
      <c r="AS290" s="42">
        <v>0</v>
      </c>
      <c r="AT290" s="42">
        <v>0</v>
      </c>
      <c r="AU290" s="42">
        <v>0</v>
      </c>
      <c r="AV290" s="42">
        <v>0</v>
      </c>
      <c r="AW290" s="42">
        <v>0</v>
      </c>
      <c r="AX290" s="37">
        <v>0</v>
      </c>
    </row>
    <row r="291" spans="1:50" ht="22.5" x14ac:dyDescent="0.25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42">
        <v>0</v>
      </c>
      <c r="AN291" s="42">
        <v>0</v>
      </c>
      <c r="AO291" s="42">
        <v>0</v>
      </c>
      <c r="AP291" s="42">
        <v>0</v>
      </c>
      <c r="AQ291" s="42">
        <v>0</v>
      </c>
      <c r="AR291" s="42">
        <v>0</v>
      </c>
      <c r="AS291" s="42">
        <v>0</v>
      </c>
      <c r="AT291" s="42">
        <v>0</v>
      </c>
      <c r="AU291" s="42">
        <v>0</v>
      </c>
      <c r="AV291" s="42">
        <v>0</v>
      </c>
      <c r="AW291" s="42">
        <v>0</v>
      </c>
      <c r="AX291" s="37">
        <v>0</v>
      </c>
    </row>
    <row r="292" spans="1:50" ht="22.5" x14ac:dyDescent="0.25">
      <c r="A292" s="45" t="s">
        <v>635</v>
      </c>
      <c r="B292" s="45" t="s">
        <v>636</v>
      </c>
      <c r="C292" s="15">
        <v>1</v>
      </c>
      <c r="D292" s="15">
        <v>0</v>
      </c>
      <c r="E292" s="15">
        <v>0</v>
      </c>
      <c r="F292" s="15">
        <v>3</v>
      </c>
      <c r="G292" s="15">
        <v>19</v>
      </c>
      <c r="H292" s="15">
        <v>0</v>
      </c>
      <c r="I292" s="15">
        <v>2</v>
      </c>
      <c r="J292" s="15">
        <v>0</v>
      </c>
      <c r="K292" s="15">
        <v>0</v>
      </c>
      <c r="L292" s="15">
        <v>0</v>
      </c>
      <c r="M292" s="15">
        <v>0</v>
      </c>
      <c r="N292" s="15">
        <v>7</v>
      </c>
      <c r="O292" s="15">
        <v>1</v>
      </c>
      <c r="P292" s="15">
        <v>0</v>
      </c>
      <c r="Q292" s="15">
        <v>0</v>
      </c>
      <c r="R292" s="15">
        <v>1</v>
      </c>
      <c r="S292" s="15">
        <v>5</v>
      </c>
      <c r="T292" s="15">
        <v>0</v>
      </c>
      <c r="U292" s="15">
        <v>1</v>
      </c>
      <c r="V292" s="15">
        <v>0</v>
      </c>
      <c r="W292" s="15">
        <v>0</v>
      </c>
      <c r="X292" s="15">
        <v>0</v>
      </c>
      <c r="Y292" s="15">
        <v>9</v>
      </c>
      <c r="Z292" s="15">
        <v>1</v>
      </c>
      <c r="AA292" s="15">
        <v>0</v>
      </c>
      <c r="AB292" s="15">
        <v>0</v>
      </c>
      <c r="AC292" s="15">
        <v>0</v>
      </c>
      <c r="AD292" s="15">
        <v>0</v>
      </c>
      <c r="AE292" s="15">
        <v>11</v>
      </c>
      <c r="AF292" s="15">
        <v>4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4</v>
      </c>
      <c r="AM292" s="42">
        <v>2</v>
      </c>
      <c r="AN292" s="42">
        <v>0</v>
      </c>
      <c r="AO292" s="42">
        <v>0</v>
      </c>
      <c r="AP292" s="42">
        <v>4</v>
      </c>
      <c r="AQ292" s="42">
        <v>35</v>
      </c>
      <c r="AR292" s="42">
        <v>4</v>
      </c>
      <c r="AS292" s="42">
        <v>3</v>
      </c>
      <c r="AT292" s="42">
        <v>0</v>
      </c>
      <c r="AU292" s="42">
        <v>0</v>
      </c>
      <c r="AV292" s="42">
        <v>0</v>
      </c>
      <c r="AW292" s="42">
        <v>9</v>
      </c>
      <c r="AX292" s="37">
        <v>12</v>
      </c>
    </row>
    <row r="293" spans="1:50" ht="22.5" x14ac:dyDescent="0.25">
      <c r="A293" s="45" t="s">
        <v>637</v>
      </c>
      <c r="B293" s="45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1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42">
        <v>0</v>
      </c>
      <c r="AN293" s="42">
        <v>0</v>
      </c>
      <c r="AO293" s="42">
        <v>0</v>
      </c>
      <c r="AP293" s="42">
        <v>0</v>
      </c>
      <c r="AQ293" s="42">
        <v>1</v>
      </c>
      <c r="AR293" s="42">
        <v>0</v>
      </c>
      <c r="AS293" s="42">
        <v>0</v>
      </c>
      <c r="AT293" s="42">
        <v>0</v>
      </c>
      <c r="AU293" s="42">
        <v>0</v>
      </c>
      <c r="AV293" s="42">
        <v>0</v>
      </c>
      <c r="AW293" s="42">
        <v>0</v>
      </c>
      <c r="AX293" s="37">
        <v>0</v>
      </c>
    </row>
    <row r="294" spans="1:50" x14ac:dyDescent="0.25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42">
        <v>0</v>
      </c>
      <c r="AN294" s="42">
        <v>0</v>
      </c>
      <c r="AO294" s="42">
        <v>0</v>
      </c>
      <c r="AP294" s="42">
        <v>0</v>
      </c>
      <c r="AQ294" s="42">
        <v>0</v>
      </c>
      <c r="AR294" s="42">
        <v>0</v>
      </c>
      <c r="AS294" s="42">
        <v>0</v>
      </c>
      <c r="AT294" s="42">
        <v>0</v>
      </c>
      <c r="AU294" s="42">
        <v>0</v>
      </c>
      <c r="AV294" s="42">
        <v>0</v>
      </c>
      <c r="AW294" s="42">
        <v>0</v>
      </c>
      <c r="AX294" s="37">
        <v>0</v>
      </c>
    </row>
    <row r="295" spans="1:50" ht="22.5" x14ac:dyDescent="0.25">
      <c r="A295" s="45" t="s">
        <v>641</v>
      </c>
      <c r="B295" s="45" t="s">
        <v>642</v>
      </c>
      <c r="C295" s="15">
        <v>11</v>
      </c>
      <c r="D295" s="15">
        <v>0</v>
      </c>
      <c r="E295" s="15">
        <v>0</v>
      </c>
      <c r="F295" s="15">
        <v>2</v>
      </c>
      <c r="G295" s="15">
        <v>9</v>
      </c>
      <c r="H295" s="15">
        <v>1</v>
      </c>
      <c r="I295" s="15">
        <v>0</v>
      </c>
      <c r="J295" s="15">
        <v>0</v>
      </c>
      <c r="K295" s="15">
        <v>0</v>
      </c>
      <c r="L295" s="15">
        <v>0</v>
      </c>
      <c r="M295" s="15">
        <v>4</v>
      </c>
      <c r="N295" s="15">
        <v>2</v>
      </c>
      <c r="O295" s="15">
        <v>1</v>
      </c>
      <c r="P295" s="15">
        <v>0</v>
      </c>
      <c r="Q295" s="15">
        <v>0</v>
      </c>
      <c r="R295" s="15">
        <v>2</v>
      </c>
      <c r="S295" s="15">
        <v>2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2</v>
      </c>
      <c r="Z295" s="15">
        <v>3</v>
      </c>
      <c r="AA295" s="15">
        <v>3</v>
      </c>
      <c r="AB295" s="15">
        <v>0</v>
      </c>
      <c r="AC295" s="15">
        <v>0</v>
      </c>
      <c r="AD295" s="15">
        <v>0</v>
      </c>
      <c r="AE295" s="15">
        <v>6</v>
      </c>
      <c r="AF295" s="15">
        <v>6</v>
      </c>
      <c r="AG295" s="15">
        <v>0</v>
      </c>
      <c r="AH295" s="15">
        <v>0</v>
      </c>
      <c r="AI295" s="15">
        <v>0</v>
      </c>
      <c r="AJ295" s="15">
        <v>0</v>
      </c>
      <c r="AK295" s="15">
        <v>4</v>
      </c>
      <c r="AL295" s="15">
        <v>10</v>
      </c>
      <c r="AM295" s="42">
        <v>15</v>
      </c>
      <c r="AN295" s="42">
        <v>0</v>
      </c>
      <c r="AO295" s="42">
        <v>0</v>
      </c>
      <c r="AP295" s="42">
        <v>4</v>
      </c>
      <c r="AQ295" s="42">
        <v>17</v>
      </c>
      <c r="AR295" s="42">
        <v>7</v>
      </c>
      <c r="AS295" s="42">
        <v>0</v>
      </c>
      <c r="AT295" s="42">
        <v>0</v>
      </c>
      <c r="AU295" s="42">
        <v>0</v>
      </c>
      <c r="AV295" s="42">
        <v>0</v>
      </c>
      <c r="AW295" s="42">
        <v>10</v>
      </c>
      <c r="AX295" s="37">
        <v>15</v>
      </c>
    </row>
    <row r="296" spans="1:50" x14ac:dyDescent="0.25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42">
        <v>0</v>
      </c>
      <c r="AN296" s="42">
        <v>0</v>
      </c>
      <c r="AO296" s="42">
        <v>0</v>
      </c>
      <c r="AP296" s="42">
        <v>0</v>
      </c>
      <c r="AQ296" s="42">
        <v>0</v>
      </c>
      <c r="AR296" s="42">
        <v>0</v>
      </c>
      <c r="AS296" s="42">
        <v>0</v>
      </c>
      <c r="AT296" s="42">
        <v>0</v>
      </c>
      <c r="AU296" s="42">
        <v>0</v>
      </c>
      <c r="AV296" s="42">
        <v>0</v>
      </c>
      <c r="AW296" s="42">
        <v>0</v>
      </c>
      <c r="AX296" s="37">
        <v>0</v>
      </c>
    </row>
    <row r="297" spans="1:50" x14ac:dyDescent="0.25">
      <c r="A297" s="45" t="s">
        <v>645</v>
      </c>
      <c r="B297" s="45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42">
        <v>0</v>
      </c>
      <c r="AN297" s="42">
        <v>0</v>
      </c>
      <c r="AO297" s="42">
        <v>0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2">
        <v>0</v>
      </c>
      <c r="AX297" s="37">
        <v>0</v>
      </c>
    </row>
    <row r="298" spans="1:50" x14ac:dyDescent="0.25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42">
        <v>0</v>
      </c>
      <c r="AN298" s="42">
        <v>0</v>
      </c>
      <c r="AO298" s="42">
        <v>0</v>
      </c>
      <c r="AP298" s="42">
        <v>0</v>
      </c>
      <c r="AQ298" s="42">
        <v>0</v>
      </c>
      <c r="AR298" s="42">
        <v>0</v>
      </c>
      <c r="AS298" s="42">
        <v>0</v>
      </c>
      <c r="AT298" s="42">
        <v>0</v>
      </c>
      <c r="AU298" s="42">
        <v>0</v>
      </c>
      <c r="AV298" s="42">
        <v>0</v>
      </c>
      <c r="AW298" s="42">
        <v>0</v>
      </c>
      <c r="AX298" s="37">
        <v>0</v>
      </c>
    </row>
    <row r="299" spans="1:50" x14ac:dyDescent="0.25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42">
        <v>0</v>
      </c>
      <c r="AN299" s="42">
        <v>0</v>
      </c>
      <c r="AO299" s="42">
        <v>0</v>
      </c>
      <c r="AP299" s="42">
        <v>0</v>
      </c>
      <c r="AQ299" s="42">
        <v>0</v>
      </c>
      <c r="AR299" s="42">
        <v>0</v>
      </c>
      <c r="AS299" s="42">
        <v>0</v>
      </c>
      <c r="AT299" s="42">
        <v>0</v>
      </c>
      <c r="AU299" s="42">
        <v>0</v>
      </c>
      <c r="AV299" s="42">
        <v>0</v>
      </c>
      <c r="AW299" s="42">
        <v>0</v>
      </c>
      <c r="AX299" s="37">
        <v>0</v>
      </c>
    </row>
    <row r="300" spans="1:50" ht="22.5" x14ac:dyDescent="0.25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42">
        <v>0</v>
      </c>
      <c r="AN300" s="42">
        <v>0</v>
      </c>
      <c r="AO300" s="42">
        <v>0</v>
      </c>
      <c r="AP300" s="42">
        <v>0</v>
      </c>
      <c r="AQ300" s="42">
        <v>0</v>
      </c>
      <c r="AR300" s="42">
        <v>0</v>
      </c>
      <c r="AS300" s="42">
        <v>0</v>
      </c>
      <c r="AT300" s="42">
        <v>0</v>
      </c>
      <c r="AU300" s="42">
        <v>0</v>
      </c>
      <c r="AV300" s="42">
        <v>0</v>
      </c>
      <c r="AW300" s="42">
        <v>0</v>
      </c>
      <c r="AX300" s="37">
        <v>0</v>
      </c>
    </row>
    <row r="301" spans="1:50" ht="22.5" x14ac:dyDescent="0.25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42">
        <v>0</v>
      </c>
      <c r="AN301" s="42">
        <v>0</v>
      </c>
      <c r="AO301" s="42">
        <v>0</v>
      </c>
      <c r="AP301" s="42">
        <v>0</v>
      </c>
      <c r="AQ301" s="42">
        <v>0</v>
      </c>
      <c r="AR301" s="42">
        <v>0</v>
      </c>
      <c r="AS301" s="42">
        <v>0</v>
      </c>
      <c r="AT301" s="42">
        <v>0</v>
      </c>
      <c r="AU301" s="42">
        <v>0</v>
      </c>
      <c r="AV301" s="42">
        <v>0</v>
      </c>
      <c r="AW301" s="42">
        <v>0</v>
      </c>
      <c r="AX301" s="37">
        <v>0</v>
      </c>
    </row>
    <row r="302" spans="1:50" x14ac:dyDescent="0.25">
      <c r="A302" s="122" t="s">
        <v>655</v>
      </c>
      <c r="B302" s="122"/>
      <c r="C302" s="44">
        <v>0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</row>
    <row r="303" spans="1:50" x14ac:dyDescent="0.25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42">
        <v>0</v>
      </c>
      <c r="AN303" s="42">
        <v>0</v>
      </c>
      <c r="AO303" s="42">
        <v>0</v>
      </c>
      <c r="AP303" s="42">
        <v>0</v>
      </c>
      <c r="AQ303" s="42">
        <v>0</v>
      </c>
      <c r="AR303" s="42">
        <v>0</v>
      </c>
      <c r="AS303" s="42">
        <v>0</v>
      </c>
      <c r="AT303" s="42">
        <v>0</v>
      </c>
      <c r="AU303" s="42">
        <v>0</v>
      </c>
      <c r="AV303" s="42">
        <v>0</v>
      </c>
      <c r="AW303" s="42">
        <v>0</v>
      </c>
      <c r="AX303" s="37">
        <v>0</v>
      </c>
    </row>
    <row r="304" spans="1:50" ht="22.5" x14ac:dyDescent="0.25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42">
        <v>0</v>
      </c>
      <c r="AN304" s="42">
        <v>0</v>
      </c>
      <c r="AO304" s="42">
        <v>0</v>
      </c>
      <c r="AP304" s="42">
        <v>0</v>
      </c>
      <c r="AQ304" s="42">
        <v>0</v>
      </c>
      <c r="AR304" s="42">
        <v>0</v>
      </c>
      <c r="AS304" s="42">
        <v>0</v>
      </c>
      <c r="AT304" s="42">
        <v>0</v>
      </c>
      <c r="AU304" s="42">
        <v>0</v>
      </c>
      <c r="AV304" s="42">
        <v>0</v>
      </c>
      <c r="AW304" s="42">
        <v>0</v>
      </c>
      <c r="AX304" s="37">
        <v>0</v>
      </c>
    </row>
    <row r="305" spans="1:50" ht="33.75" x14ac:dyDescent="0.25">
      <c r="A305" s="45" t="s">
        <v>660</v>
      </c>
      <c r="B305" s="45" t="s">
        <v>661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42">
        <v>0</v>
      </c>
      <c r="AN305" s="42">
        <v>0</v>
      </c>
      <c r="AO305" s="42">
        <v>0</v>
      </c>
      <c r="AP305" s="42">
        <v>0</v>
      </c>
      <c r="AQ305" s="42">
        <v>0</v>
      </c>
      <c r="AR305" s="42">
        <v>0</v>
      </c>
      <c r="AS305" s="42">
        <v>0</v>
      </c>
      <c r="AT305" s="42">
        <v>0</v>
      </c>
      <c r="AU305" s="42">
        <v>0</v>
      </c>
      <c r="AV305" s="42">
        <v>0</v>
      </c>
      <c r="AW305" s="42">
        <v>0</v>
      </c>
      <c r="AX305" s="37">
        <v>0</v>
      </c>
    </row>
    <row r="306" spans="1:50" x14ac:dyDescent="0.25">
      <c r="A306" s="122" t="s">
        <v>662</v>
      </c>
      <c r="B306" s="122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0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</row>
    <row r="307" spans="1:50" x14ac:dyDescent="0.25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42">
        <v>0</v>
      </c>
      <c r="AN307" s="42">
        <v>0</v>
      </c>
      <c r="AO307" s="42">
        <v>0</v>
      </c>
      <c r="AP307" s="42">
        <v>0</v>
      </c>
      <c r="AQ307" s="42">
        <v>0</v>
      </c>
      <c r="AR307" s="42">
        <v>0</v>
      </c>
      <c r="AS307" s="42">
        <v>0</v>
      </c>
      <c r="AT307" s="42">
        <v>0</v>
      </c>
      <c r="AU307" s="42">
        <v>0</v>
      </c>
      <c r="AV307" s="42">
        <v>0</v>
      </c>
      <c r="AW307" s="42">
        <v>0</v>
      </c>
      <c r="AX307" s="37">
        <v>0</v>
      </c>
    </row>
    <row r="308" spans="1:50" x14ac:dyDescent="0.25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42">
        <v>0</v>
      </c>
      <c r="AN308" s="42">
        <v>0</v>
      </c>
      <c r="AO308" s="42">
        <v>0</v>
      </c>
      <c r="AP308" s="42">
        <v>0</v>
      </c>
      <c r="AQ308" s="42">
        <v>0</v>
      </c>
      <c r="AR308" s="42">
        <v>0</v>
      </c>
      <c r="AS308" s="42">
        <v>0</v>
      </c>
      <c r="AT308" s="42">
        <v>0</v>
      </c>
      <c r="AU308" s="42">
        <v>0</v>
      </c>
      <c r="AV308" s="42">
        <v>0</v>
      </c>
      <c r="AW308" s="42">
        <v>0</v>
      </c>
      <c r="AX308" s="37">
        <v>0</v>
      </c>
    </row>
    <row r="309" spans="1:50" x14ac:dyDescent="0.25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42">
        <v>0</v>
      </c>
      <c r="AN309" s="42">
        <v>0</v>
      </c>
      <c r="AO309" s="42">
        <v>0</v>
      </c>
      <c r="AP309" s="42">
        <v>0</v>
      </c>
      <c r="AQ309" s="42">
        <v>0</v>
      </c>
      <c r="AR309" s="42">
        <v>0</v>
      </c>
      <c r="AS309" s="42">
        <v>0</v>
      </c>
      <c r="AT309" s="42">
        <v>0</v>
      </c>
      <c r="AU309" s="42">
        <v>0</v>
      </c>
      <c r="AV309" s="42">
        <v>0</v>
      </c>
      <c r="AW309" s="42">
        <v>0</v>
      </c>
      <c r="AX309" s="37">
        <v>0</v>
      </c>
    </row>
    <row r="310" spans="1:50" x14ac:dyDescent="0.25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42">
        <v>0</v>
      </c>
      <c r="AN310" s="42">
        <v>0</v>
      </c>
      <c r="AO310" s="42">
        <v>0</v>
      </c>
      <c r="AP310" s="42">
        <v>0</v>
      </c>
      <c r="AQ310" s="42">
        <v>0</v>
      </c>
      <c r="AR310" s="42">
        <v>0</v>
      </c>
      <c r="AS310" s="42">
        <v>0</v>
      </c>
      <c r="AT310" s="42">
        <v>0</v>
      </c>
      <c r="AU310" s="42">
        <v>0</v>
      </c>
      <c r="AV310" s="42">
        <v>0</v>
      </c>
      <c r="AW310" s="42">
        <v>0</v>
      </c>
      <c r="AX310" s="37">
        <v>0</v>
      </c>
    </row>
    <row r="311" spans="1:50" x14ac:dyDescent="0.25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42">
        <v>0</v>
      </c>
      <c r="AN311" s="42">
        <v>0</v>
      </c>
      <c r="AO311" s="42">
        <v>0</v>
      </c>
      <c r="AP311" s="42">
        <v>0</v>
      </c>
      <c r="AQ311" s="42">
        <v>0</v>
      </c>
      <c r="AR311" s="42">
        <v>0</v>
      </c>
      <c r="AS311" s="42">
        <v>0</v>
      </c>
      <c r="AT311" s="42">
        <v>0</v>
      </c>
      <c r="AU311" s="42">
        <v>0</v>
      </c>
      <c r="AV311" s="42">
        <v>0</v>
      </c>
      <c r="AW311" s="42">
        <v>0</v>
      </c>
      <c r="AX311" s="37">
        <v>0</v>
      </c>
    </row>
    <row r="312" spans="1:50" x14ac:dyDescent="0.25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42">
        <v>0</v>
      </c>
      <c r="AN312" s="42">
        <v>0</v>
      </c>
      <c r="AO312" s="42">
        <v>0</v>
      </c>
      <c r="AP312" s="42">
        <v>0</v>
      </c>
      <c r="AQ312" s="42">
        <v>0</v>
      </c>
      <c r="AR312" s="42">
        <v>0</v>
      </c>
      <c r="AS312" s="42">
        <v>0</v>
      </c>
      <c r="AT312" s="42">
        <v>0</v>
      </c>
      <c r="AU312" s="42">
        <v>0</v>
      </c>
      <c r="AV312" s="42">
        <v>0</v>
      </c>
      <c r="AW312" s="42">
        <v>0</v>
      </c>
      <c r="AX312" s="37">
        <v>0</v>
      </c>
    </row>
    <row r="313" spans="1:50" x14ac:dyDescent="0.25">
      <c r="A313" s="122" t="s">
        <v>675</v>
      </c>
      <c r="B313" s="122"/>
      <c r="C313" s="44">
        <v>8</v>
      </c>
      <c r="D313" s="44">
        <v>0</v>
      </c>
      <c r="E313" s="44">
        <v>0</v>
      </c>
      <c r="F313" s="44">
        <v>3</v>
      </c>
      <c r="G313" s="44">
        <v>3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1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9</v>
      </c>
      <c r="AB313" s="44">
        <v>3</v>
      </c>
      <c r="AC313" s="44">
        <v>3</v>
      </c>
      <c r="AD313" s="44">
        <v>0</v>
      </c>
      <c r="AE313" s="44">
        <v>3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0</v>
      </c>
      <c r="AL313" s="44">
        <v>6</v>
      </c>
      <c r="AM313" s="44">
        <v>17</v>
      </c>
      <c r="AN313" s="44">
        <v>3</v>
      </c>
      <c r="AO313" s="44">
        <v>3</v>
      </c>
      <c r="AP313" s="44">
        <v>3</v>
      </c>
      <c r="AQ313" s="44">
        <v>6</v>
      </c>
      <c r="AR313" s="44">
        <v>0</v>
      </c>
      <c r="AS313" s="44">
        <v>0</v>
      </c>
      <c r="AT313" s="44">
        <v>0</v>
      </c>
      <c r="AU313" s="44">
        <v>0</v>
      </c>
      <c r="AV313" s="44">
        <v>0</v>
      </c>
      <c r="AW313" s="44">
        <v>0</v>
      </c>
      <c r="AX313" s="44">
        <v>7</v>
      </c>
    </row>
    <row r="314" spans="1:50" x14ac:dyDescent="0.25">
      <c r="A314" s="45" t="s">
        <v>676</v>
      </c>
      <c r="B314" s="45" t="s">
        <v>677</v>
      </c>
      <c r="C314" s="15">
        <v>3</v>
      </c>
      <c r="D314" s="15">
        <v>0</v>
      </c>
      <c r="E314" s="15">
        <v>0</v>
      </c>
      <c r="F314" s="15">
        <v>2</v>
      </c>
      <c r="G314" s="15">
        <v>2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1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8</v>
      </c>
      <c r="AB314" s="15">
        <v>0</v>
      </c>
      <c r="AC314" s="15">
        <v>0</v>
      </c>
      <c r="AD314" s="15">
        <v>0</v>
      </c>
      <c r="AE314" s="15">
        <v>2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1</v>
      </c>
      <c r="AM314" s="42">
        <v>11</v>
      </c>
      <c r="AN314" s="42">
        <v>0</v>
      </c>
      <c r="AO314" s="42">
        <v>0</v>
      </c>
      <c r="AP314" s="42">
        <v>2</v>
      </c>
      <c r="AQ314" s="42">
        <v>4</v>
      </c>
      <c r="AR314" s="42">
        <v>0</v>
      </c>
      <c r="AS314" s="42">
        <v>0</v>
      </c>
      <c r="AT314" s="42">
        <v>0</v>
      </c>
      <c r="AU314" s="42">
        <v>0</v>
      </c>
      <c r="AV314" s="42">
        <v>0</v>
      </c>
      <c r="AW314" s="42">
        <v>0</v>
      </c>
      <c r="AX314" s="37">
        <v>2</v>
      </c>
    </row>
    <row r="315" spans="1:50" ht="22.5" x14ac:dyDescent="0.25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42">
        <v>0</v>
      </c>
      <c r="AN315" s="42">
        <v>0</v>
      </c>
      <c r="AO315" s="42">
        <v>0</v>
      </c>
      <c r="AP315" s="42">
        <v>0</v>
      </c>
      <c r="AQ315" s="42">
        <v>0</v>
      </c>
      <c r="AR315" s="42">
        <v>0</v>
      </c>
      <c r="AS315" s="42">
        <v>0</v>
      </c>
      <c r="AT315" s="42">
        <v>0</v>
      </c>
      <c r="AU315" s="42">
        <v>0</v>
      </c>
      <c r="AV315" s="42">
        <v>0</v>
      </c>
      <c r="AW315" s="42">
        <v>0</v>
      </c>
      <c r="AX315" s="37">
        <v>0</v>
      </c>
    </row>
    <row r="316" spans="1:50" x14ac:dyDescent="0.25">
      <c r="A316" s="45" t="s">
        <v>680</v>
      </c>
      <c r="B316" s="45" t="s">
        <v>681</v>
      </c>
      <c r="C316" s="15">
        <v>5</v>
      </c>
      <c r="D316" s="15">
        <v>0</v>
      </c>
      <c r="E316" s="15">
        <v>0</v>
      </c>
      <c r="F316" s="15">
        <v>1</v>
      </c>
      <c r="G316" s="15">
        <v>1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1</v>
      </c>
      <c r="AB316" s="15">
        <v>3</v>
      </c>
      <c r="AC316" s="15">
        <v>3</v>
      </c>
      <c r="AD316" s="15">
        <v>0</v>
      </c>
      <c r="AE316" s="15">
        <v>1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5</v>
      </c>
      <c r="AM316" s="42">
        <v>6</v>
      </c>
      <c r="AN316" s="42">
        <v>3</v>
      </c>
      <c r="AO316" s="42">
        <v>3</v>
      </c>
      <c r="AP316" s="42">
        <v>1</v>
      </c>
      <c r="AQ316" s="42">
        <v>2</v>
      </c>
      <c r="AR316" s="42">
        <v>0</v>
      </c>
      <c r="AS316" s="42">
        <v>0</v>
      </c>
      <c r="AT316" s="42">
        <v>0</v>
      </c>
      <c r="AU316" s="42">
        <v>0</v>
      </c>
      <c r="AV316" s="42">
        <v>0</v>
      </c>
      <c r="AW316" s="42">
        <v>0</v>
      </c>
      <c r="AX316" s="37">
        <v>5</v>
      </c>
    </row>
    <row r="317" spans="1:50" ht="33.75" x14ac:dyDescent="0.25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42">
        <v>0</v>
      </c>
      <c r="AN317" s="42">
        <v>0</v>
      </c>
      <c r="AO317" s="42">
        <v>0</v>
      </c>
      <c r="AP317" s="42">
        <v>0</v>
      </c>
      <c r="AQ317" s="42">
        <v>0</v>
      </c>
      <c r="AR317" s="42">
        <v>0</v>
      </c>
      <c r="AS317" s="42">
        <v>0</v>
      </c>
      <c r="AT317" s="42">
        <v>0</v>
      </c>
      <c r="AU317" s="42">
        <v>0</v>
      </c>
      <c r="AV317" s="42">
        <v>0</v>
      </c>
      <c r="AW317" s="42">
        <v>0</v>
      </c>
      <c r="AX317" s="37">
        <v>0</v>
      </c>
    </row>
    <row r="318" spans="1:50" x14ac:dyDescent="0.25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42">
        <v>0</v>
      </c>
      <c r="AN318" s="42">
        <v>0</v>
      </c>
      <c r="AO318" s="42">
        <v>0</v>
      </c>
      <c r="AP318" s="42">
        <v>0</v>
      </c>
      <c r="AQ318" s="42">
        <v>0</v>
      </c>
      <c r="AR318" s="42">
        <v>0</v>
      </c>
      <c r="AS318" s="42">
        <v>0</v>
      </c>
      <c r="AT318" s="42">
        <v>0</v>
      </c>
      <c r="AU318" s="42">
        <v>0</v>
      </c>
      <c r="AV318" s="42">
        <v>0</v>
      </c>
      <c r="AW318" s="42">
        <v>0</v>
      </c>
      <c r="AX318" s="37">
        <v>0</v>
      </c>
    </row>
    <row r="319" spans="1:50" x14ac:dyDescent="0.25">
      <c r="A319" s="122" t="s">
        <v>686</v>
      </c>
      <c r="B319" s="122"/>
      <c r="C319" s="44">
        <v>24</v>
      </c>
      <c r="D319" s="44">
        <v>0</v>
      </c>
      <c r="E319" s="44">
        <v>0</v>
      </c>
      <c r="F319" s="44">
        <v>7</v>
      </c>
      <c r="G319" s="44">
        <v>7</v>
      </c>
      <c r="H319" s="44">
        <v>0</v>
      </c>
      <c r="I319" s="44">
        <v>0</v>
      </c>
      <c r="J319" s="44">
        <v>0</v>
      </c>
      <c r="K319" s="44">
        <v>0</v>
      </c>
      <c r="L319" s="44">
        <v>6</v>
      </c>
      <c r="M319" s="44">
        <v>0</v>
      </c>
      <c r="N319" s="44">
        <v>1</v>
      </c>
      <c r="O319" s="44">
        <v>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8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12</v>
      </c>
      <c r="AK319" s="44">
        <v>0</v>
      </c>
      <c r="AL319" s="44">
        <v>0</v>
      </c>
      <c r="AM319" s="44">
        <v>32</v>
      </c>
      <c r="AN319" s="44">
        <v>0</v>
      </c>
      <c r="AO319" s="44">
        <v>0</v>
      </c>
      <c r="AP319" s="44">
        <v>7</v>
      </c>
      <c r="AQ319" s="44">
        <v>7</v>
      </c>
      <c r="AR319" s="44">
        <v>0</v>
      </c>
      <c r="AS319" s="44">
        <v>0</v>
      </c>
      <c r="AT319" s="44">
        <v>0</v>
      </c>
      <c r="AU319" s="44">
        <v>0</v>
      </c>
      <c r="AV319" s="44">
        <v>18</v>
      </c>
      <c r="AW319" s="44">
        <v>0</v>
      </c>
      <c r="AX319" s="44">
        <v>1</v>
      </c>
    </row>
    <row r="320" spans="1:50" x14ac:dyDescent="0.25">
      <c r="A320" s="45" t="s">
        <v>687</v>
      </c>
      <c r="B320" s="45" t="s">
        <v>688</v>
      </c>
      <c r="C320" s="15">
        <v>24</v>
      </c>
      <c r="D320" s="15">
        <v>0</v>
      </c>
      <c r="E320" s="15">
        <v>0</v>
      </c>
      <c r="F320" s="15">
        <v>7</v>
      </c>
      <c r="G320" s="15">
        <v>7</v>
      </c>
      <c r="H320" s="15">
        <v>0</v>
      </c>
      <c r="I320" s="15">
        <v>0</v>
      </c>
      <c r="J320" s="15">
        <v>0</v>
      </c>
      <c r="K320" s="15">
        <v>0</v>
      </c>
      <c r="L320" s="15">
        <v>6</v>
      </c>
      <c r="M320" s="15">
        <v>0</v>
      </c>
      <c r="N320" s="15">
        <v>1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8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12</v>
      </c>
      <c r="AK320" s="15">
        <v>0</v>
      </c>
      <c r="AL320" s="15">
        <v>0</v>
      </c>
      <c r="AM320" s="42">
        <v>32</v>
      </c>
      <c r="AN320" s="42">
        <v>0</v>
      </c>
      <c r="AO320" s="42">
        <v>0</v>
      </c>
      <c r="AP320" s="42">
        <v>7</v>
      </c>
      <c r="AQ320" s="42">
        <v>7</v>
      </c>
      <c r="AR320" s="42">
        <v>0</v>
      </c>
      <c r="AS320" s="42">
        <v>0</v>
      </c>
      <c r="AT320" s="42">
        <v>0</v>
      </c>
      <c r="AU320" s="42">
        <v>0</v>
      </c>
      <c r="AV320" s="42">
        <v>18</v>
      </c>
      <c r="AW320" s="42">
        <v>0</v>
      </c>
      <c r="AX320" s="37">
        <v>1</v>
      </c>
    </row>
    <row r="321" spans="1:50" x14ac:dyDescent="0.25">
      <c r="A321" s="122" t="s">
        <v>689</v>
      </c>
      <c r="B321" s="122"/>
      <c r="C321" s="44">
        <v>0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</row>
    <row r="322" spans="1:50" x14ac:dyDescent="0.25">
      <c r="A322" s="45" t="s">
        <v>690</v>
      </c>
      <c r="B322" s="45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42">
        <v>0</v>
      </c>
      <c r="AN322" s="42">
        <v>0</v>
      </c>
      <c r="AO322" s="42">
        <v>0</v>
      </c>
      <c r="AP322" s="42">
        <v>0</v>
      </c>
      <c r="AQ322" s="42">
        <v>0</v>
      </c>
      <c r="AR322" s="42">
        <v>0</v>
      </c>
      <c r="AS322" s="42">
        <v>0</v>
      </c>
      <c r="AT322" s="42">
        <v>0</v>
      </c>
      <c r="AU322" s="42">
        <v>0</v>
      </c>
      <c r="AV322" s="42">
        <v>0</v>
      </c>
      <c r="AW322" s="42">
        <v>0</v>
      </c>
      <c r="AX322" s="37">
        <v>0</v>
      </c>
    </row>
    <row r="323" spans="1:50" x14ac:dyDescent="0.25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42">
        <v>0</v>
      </c>
      <c r="AN323" s="42">
        <v>0</v>
      </c>
      <c r="AO323" s="42">
        <v>0</v>
      </c>
      <c r="AP323" s="42">
        <v>0</v>
      </c>
      <c r="AQ323" s="42">
        <v>0</v>
      </c>
      <c r="AR323" s="42">
        <v>0</v>
      </c>
      <c r="AS323" s="42">
        <v>0</v>
      </c>
      <c r="AT323" s="42">
        <v>0</v>
      </c>
      <c r="AU323" s="42">
        <v>0</v>
      </c>
      <c r="AV323" s="42">
        <v>0</v>
      </c>
      <c r="AW323" s="42">
        <v>0</v>
      </c>
      <c r="AX323" s="37">
        <v>0</v>
      </c>
    </row>
    <row r="324" spans="1:50" x14ac:dyDescent="0.25">
      <c r="A324" s="122" t="s">
        <v>694</v>
      </c>
      <c r="B324" s="122"/>
      <c r="C324" s="44">
        <v>10473</v>
      </c>
      <c r="D324" s="44">
        <v>161</v>
      </c>
      <c r="E324" s="44">
        <v>0</v>
      </c>
      <c r="F324" s="44">
        <v>255</v>
      </c>
      <c r="G324" s="44">
        <v>0</v>
      </c>
      <c r="H324" s="44">
        <v>7</v>
      </c>
      <c r="I324" s="44">
        <v>0</v>
      </c>
      <c r="J324" s="44">
        <v>1</v>
      </c>
      <c r="K324" s="44">
        <v>0</v>
      </c>
      <c r="L324" s="44">
        <v>74</v>
      </c>
      <c r="M324" s="44">
        <v>24</v>
      </c>
      <c r="N324" s="44">
        <v>4</v>
      </c>
      <c r="O324" s="44">
        <v>4276</v>
      </c>
      <c r="P324" s="44">
        <v>63</v>
      </c>
      <c r="Q324" s="44">
        <v>0</v>
      </c>
      <c r="R324" s="44">
        <v>80</v>
      </c>
      <c r="S324" s="44">
        <v>0</v>
      </c>
      <c r="T324" s="44">
        <v>3</v>
      </c>
      <c r="U324" s="44">
        <v>0</v>
      </c>
      <c r="V324" s="44">
        <v>0</v>
      </c>
      <c r="W324" s="44">
        <v>0</v>
      </c>
      <c r="X324" s="44">
        <v>0</v>
      </c>
      <c r="Y324" s="44">
        <v>0</v>
      </c>
      <c r="Z324" s="44">
        <v>4</v>
      </c>
      <c r="AA324" s="44">
        <v>12207</v>
      </c>
      <c r="AB324" s="44">
        <v>0</v>
      </c>
      <c r="AC324" s="44">
        <v>0</v>
      </c>
      <c r="AD324" s="44">
        <v>0</v>
      </c>
      <c r="AE324" s="44">
        <v>0</v>
      </c>
      <c r="AF324" s="44">
        <v>0</v>
      </c>
      <c r="AG324" s="44">
        <v>0</v>
      </c>
      <c r="AH324" s="44">
        <v>0</v>
      </c>
      <c r="AI324" s="44">
        <v>0</v>
      </c>
      <c r="AJ324" s="44">
        <v>79</v>
      </c>
      <c r="AK324" s="44">
        <v>0</v>
      </c>
      <c r="AL324" s="44">
        <v>0</v>
      </c>
      <c r="AM324" s="44">
        <v>26956</v>
      </c>
      <c r="AN324" s="44">
        <v>224</v>
      </c>
      <c r="AO324" s="44">
        <v>0</v>
      </c>
      <c r="AP324" s="44">
        <v>335</v>
      </c>
      <c r="AQ324" s="44">
        <v>0</v>
      </c>
      <c r="AR324" s="44">
        <v>10</v>
      </c>
      <c r="AS324" s="44">
        <v>0</v>
      </c>
      <c r="AT324" s="44">
        <v>1</v>
      </c>
      <c r="AU324" s="44">
        <v>0</v>
      </c>
      <c r="AV324" s="44">
        <v>153</v>
      </c>
      <c r="AW324" s="44">
        <v>24</v>
      </c>
      <c r="AX324" s="44">
        <v>8</v>
      </c>
    </row>
    <row r="325" spans="1:50" x14ac:dyDescent="0.25">
      <c r="A325" s="45" t="s">
        <v>695</v>
      </c>
      <c r="B325" s="45" t="s">
        <v>696</v>
      </c>
      <c r="C325" s="15">
        <v>10473</v>
      </c>
      <c r="D325" s="15">
        <v>161</v>
      </c>
      <c r="E325" s="15">
        <v>0</v>
      </c>
      <c r="F325" s="15">
        <v>255</v>
      </c>
      <c r="G325" s="15">
        <v>0</v>
      </c>
      <c r="H325" s="15">
        <v>7</v>
      </c>
      <c r="I325" s="15">
        <v>0</v>
      </c>
      <c r="J325" s="15">
        <v>1</v>
      </c>
      <c r="K325" s="15">
        <v>0</v>
      </c>
      <c r="L325" s="15">
        <v>74</v>
      </c>
      <c r="M325" s="15">
        <v>24</v>
      </c>
      <c r="N325" s="15">
        <v>4</v>
      </c>
      <c r="O325" s="15">
        <v>4276</v>
      </c>
      <c r="P325" s="15">
        <v>63</v>
      </c>
      <c r="Q325" s="15">
        <v>0</v>
      </c>
      <c r="R325" s="15">
        <v>80</v>
      </c>
      <c r="S325" s="15">
        <v>0</v>
      </c>
      <c r="T325" s="15">
        <v>3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4</v>
      </c>
      <c r="AA325" s="15">
        <v>12207</v>
      </c>
      <c r="AB325" s="15">
        <v>0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79</v>
      </c>
      <c r="AK325" s="15">
        <v>0</v>
      </c>
      <c r="AL325" s="15">
        <v>0</v>
      </c>
      <c r="AM325" s="42">
        <v>26956</v>
      </c>
      <c r="AN325" s="42">
        <v>224</v>
      </c>
      <c r="AO325" s="42">
        <v>0</v>
      </c>
      <c r="AP325" s="42">
        <v>335</v>
      </c>
      <c r="AQ325" s="42">
        <v>0</v>
      </c>
      <c r="AR325" s="42">
        <v>10</v>
      </c>
      <c r="AS325" s="42">
        <v>0</v>
      </c>
      <c r="AT325" s="42">
        <v>1</v>
      </c>
      <c r="AU325" s="42">
        <v>0</v>
      </c>
      <c r="AV325" s="42">
        <v>153</v>
      </c>
      <c r="AW325" s="42">
        <v>24</v>
      </c>
      <c r="AX325" s="37">
        <v>8</v>
      </c>
    </row>
    <row r="326" spans="1:50" x14ac:dyDescent="0.25">
      <c r="A326" s="122" t="s">
        <v>697</v>
      </c>
      <c r="B326" s="122"/>
      <c r="C326" s="44">
        <v>0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5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1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5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0</v>
      </c>
      <c r="AT326" s="44">
        <v>0</v>
      </c>
      <c r="AU326" s="44">
        <v>0</v>
      </c>
      <c r="AV326" s="44">
        <v>0</v>
      </c>
      <c r="AW326" s="44">
        <v>0</v>
      </c>
      <c r="AX326" s="44">
        <v>1</v>
      </c>
    </row>
    <row r="327" spans="1:50" ht="33.75" x14ac:dyDescent="0.25">
      <c r="A327" s="45" t="s">
        <v>698</v>
      </c>
      <c r="B327" s="45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42">
        <v>0</v>
      </c>
      <c r="AN327" s="42">
        <v>0</v>
      </c>
      <c r="AO327" s="42">
        <v>0</v>
      </c>
      <c r="AP327" s="42">
        <v>0</v>
      </c>
      <c r="AQ327" s="42">
        <v>0</v>
      </c>
      <c r="AR327" s="42">
        <v>0</v>
      </c>
      <c r="AS327" s="42">
        <v>0</v>
      </c>
      <c r="AT327" s="42">
        <v>0</v>
      </c>
      <c r="AU327" s="42">
        <v>0</v>
      </c>
      <c r="AV327" s="42">
        <v>0</v>
      </c>
      <c r="AW327" s="42">
        <v>0</v>
      </c>
      <c r="AX327" s="37">
        <v>0</v>
      </c>
    </row>
    <row r="328" spans="1:50" ht="45" x14ac:dyDescent="0.25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42">
        <v>0</v>
      </c>
      <c r="AN328" s="42">
        <v>0</v>
      </c>
      <c r="AO328" s="42">
        <v>0</v>
      </c>
      <c r="AP328" s="42">
        <v>0</v>
      </c>
      <c r="AQ328" s="42">
        <v>0</v>
      </c>
      <c r="AR328" s="42">
        <v>0</v>
      </c>
      <c r="AS328" s="42">
        <v>0</v>
      </c>
      <c r="AT328" s="42">
        <v>0</v>
      </c>
      <c r="AU328" s="42">
        <v>0</v>
      </c>
      <c r="AV328" s="42">
        <v>0</v>
      </c>
      <c r="AW328" s="42">
        <v>0</v>
      </c>
      <c r="AX328" s="37">
        <v>0</v>
      </c>
    </row>
    <row r="329" spans="1:50" ht="22.5" x14ac:dyDescent="0.25">
      <c r="A329" s="45" t="s">
        <v>702</v>
      </c>
      <c r="B329" s="45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5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1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42">
        <v>5</v>
      </c>
      <c r="AN329" s="42">
        <v>0</v>
      </c>
      <c r="AO329" s="42">
        <v>0</v>
      </c>
      <c r="AP329" s="42">
        <v>0</v>
      </c>
      <c r="AQ329" s="42">
        <v>0</v>
      </c>
      <c r="AR329" s="42">
        <v>0</v>
      </c>
      <c r="AS329" s="42">
        <v>0</v>
      </c>
      <c r="AT329" s="42">
        <v>0</v>
      </c>
      <c r="AU329" s="42">
        <v>0</v>
      </c>
      <c r="AV329" s="42">
        <v>0</v>
      </c>
      <c r="AW329" s="42">
        <v>0</v>
      </c>
      <c r="AX329" s="37">
        <v>1</v>
      </c>
    </row>
    <row r="330" spans="1:50" ht="33.75" x14ac:dyDescent="0.25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42">
        <v>0</v>
      </c>
      <c r="AN330" s="42">
        <v>0</v>
      </c>
      <c r="AO330" s="42">
        <v>0</v>
      </c>
      <c r="AP330" s="42">
        <v>0</v>
      </c>
      <c r="AQ330" s="42">
        <v>0</v>
      </c>
      <c r="AR330" s="42">
        <v>0</v>
      </c>
      <c r="AS330" s="42">
        <v>0</v>
      </c>
      <c r="AT330" s="42">
        <v>0</v>
      </c>
      <c r="AU330" s="42">
        <v>0</v>
      </c>
      <c r="AV330" s="42">
        <v>0</v>
      </c>
      <c r="AW330" s="42">
        <v>0</v>
      </c>
      <c r="AX330" s="37">
        <v>0</v>
      </c>
    </row>
    <row r="331" spans="1:50" ht="33.75" x14ac:dyDescent="0.25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42">
        <v>0</v>
      </c>
      <c r="AN331" s="42">
        <v>0</v>
      </c>
      <c r="AO331" s="42">
        <v>0</v>
      </c>
      <c r="AP331" s="42">
        <v>0</v>
      </c>
      <c r="AQ331" s="42">
        <v>0</v>
      </c>
      <c r="AR331" s="42">
        <v>0</v>
      </c>
      <c r="AS331" s="42">
        <v>0</v>
      </c>
      <c r="AT331" s="42">
        <v>0</v>
      </c>
      <c r="AU331" s="42">
        <v>0</v>
      </c>
      <c r="AV331" s="42">
        <v>0</v>
      </c>
      <c r="AW331" s="42">
        <v>0</v>
      </c>
      <c r="AX331" s="37">
        <v>0</v>
      </c>
    </row>
    <row r="332" spans="1:50" ht="45" x14ac:dyDescent="0.25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42">
        <v>0</v>
      </c>
      <c r="AN332" s="42">
        <v>0</v>
      </c>
      <c r="AO332" s="42">
        <v>0</v>
      </c>
      <c r="AP332" s="42">
        <v>0</v>
      </c>
      <c r="AQ332" s="42">
        <v>0</v>
      </c>
      <c r="AR332" s="42">
        <v>0</v>
      </c>
      <c r="AS332" s="42">
        <v>0</v>
      </c>
      <c r="AT332" s="42">
        <v>0</v>
      </c>
      <c r="AU332" s="42">
        <v>0</v>
      </c>
      <c r="AV332" s="42">
        <v>0</v>
      </c>
      <c r="AW332" s="42">
        <v>0</v>
      </c>
      <c r="AX332" s="37">
        <v>0</v>
      </c>
    </row>
    <row r="333" spans="1:50" ht="33.75" x14ac:dyDescent="0.25">
      <c r="A333" s="45" t="s">
        <v>710</v>
      </c>
      <c r="B333" s="45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42">
        <v>0</v>
      </c>
      <c r="AN333" s="42">
        <v>0</v>
      </c>
      <c r="AO333" s="42">
        <v>0</v>
      </c>
      <c r="AP333" s="42">
        <v>0</v>
      </c>
      <c r="AQ333" s="42">
        <v>0</v>
      </c>
      <c r="AR333" s="42">
        <v>0</v>
      </c>
      <c r="AS333" s="42">
        <v>0</v>
      </c>
      <c r="AT333" s="42">
        <v>0</v>
      </c>
      <c r="AU333" s="42">
        <v>0</v>
      </c>
      <c r="AV333" s="42">
        <v>0</v>
      </c>
      <c r="AW333" s="42">
        <v>0</v>
      </c>
      <c r="AX333" s="37">
        <v>0</v>
      </c>
    </row>
    <row r="334" spans="1:50" ht="45" x14ac:dyDescent="0.25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42">
        <v>0</v>
      </c>
      <c r="AN334" s="42">
        <v>0</v>
      </c>
      <c r="AO334" s="42">
        <v>0</v>
      </c>
      <c r="AP334" s="42">
        <v>0</v>
      </c>
      <c r="AQ334" s="42">
        <v>0</v>
      </c>
      <c r="AR334" s="42">
        <v>0</v>
      </c>
      <c r="AS334" s="42">
        <v>0</v>
      </c>
      <c r="AT334" s="42">
        <v>0</v>
      </c>
      <c r="AU334" s="42">
        <v>0</v>
      </c>
      <c r="AV334" s="42">
        <v>0</v>
      </c>
      <c r="AW334" s="42">
        <v>0</v>
      </c>
      <c r="AX334" s="37">
        <v>0</v>
      </c>
    </row>
    <row r="335" spans="1:50" ht="33.75" x14ac:dyDescent="0.25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42">
        <v>0</v>
      </c>
      <c r="AN335" s="42">
        <v>0</v>
      </c>
      <c r="AO335" s="42">
        <v>0</v>
      </c>
      <c r="AP335" s="42">
        <v>0</v>
      </c>
      <c r="AQ335" s="42">
        <v>0</v>
      </c>
      <c r="AR335" s="42">
        <v>0</v>
      </c>
      <c r="AS335" s="42">
        <v>0</v>
      </c>
      <c r="AT335" s="42">
        <v>0</v>
      </c>
      <c r="AU335" s="42">
        <v>0</v>
      </c>
      <c r="AV335" s="42">
        <v>0</v>
      </c>
      <c r="AW335" s="42">
        <v>0</v>
      </c>
      <c r="AX335" s="37">
        <v>0</v>
      </c>
    </row>
    <row r="336" spans="1:50" ht="33.75" x14ac:dyDescent="0.25">
      <c r="A336" s="45" t="s">
        <v>716</v>
      </c>
      <c r="B336" s="45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42">
        <v>0</v>
      </c>
      <c r="AN336" s="42">
        <v>0</v>
      </c>
      <c r="AO336" s="42">
        <v>0</v>
      </c>
      <c r="AP336" s="42">
        <v>0</v>
      </c>
      <c r="AQ336" s="42">
        <v>0</v>
      </c>
      <c r="AR336" s="42">
        <v>0</v>
      </c>
      <c r="AS336" s="42">
        <v>0</v>
      </c>
      <c r="AT336" s="42">
        <v>0</v>
      </c>
      <c r="AU336" s="42">
        <v>0</v>
      </c>
      <c r="AV336" s="42">
        <v>0</v>
      </c>
      <c r="AW336" s="42">
        <v>0</v>
      </c>
      <c r="AX336" s="37">
        <v>0</v>
      </c>
    </row>
    <row r="337" spans="1:50" ht="22.5" x14ac:dyDescent="0.25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42">
        <v>0</v>
      </c>
      <c r="AN337" s="42">
        <v>0</v>
      </c>
      <c r="AO337" s="42">
        <v>0</v>
      </c>
      <c r="AP337" s="42">
        <v>0</v>
      </c>
      <c r="AQ337" s="42">
        <v>0</v>
      </c>
      <c r="AR337" s="42">
        <v>0</v>
      </c>
      <c r="AS337" s="42">
        <v>0</v>
      </c>
      <c r="AT337" s="42">
        <v>0</v>
      </c>
      <c r="AU337" s="42">
        <v>0</v>
      </c>
      <c r="AV337" s="42">
        <v>0</v>
      </c>
      <c r="AW337" s="42">
        <v>0</v>
      </c>
      <c r="AX337" s="37">
        <v>0</v>
      </c>
    </row>
    <row r="338" spans="1:50" x14ac:dyDescent="0.25">
      <c r="A338" s="122" t="s">
        <v>720</v>
      </c>
      <c r="B338" s="122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</row>
    <row r="339" spans="1:50" ht="22.5" x14ac:dyDescent="0.25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42">
        <v>0</v>
      </c>
      <c r="AN339" s="42">
        <v>0</v>
      </c>
      <c r="AO339" s="42">
        <v>0</v>
      </c>
      <c r="AP339" s="42">
        <v>0</v>
      </c>
      <c r="AQ339" s="42">
        <v>0</v>
      </c>
      <c r="AR339" s="42">
        <v>0</v>
      </c>
      <c r="AS339" s="42">
        <v>0</v>
      </c>
      <c r="AT339" s="42">
        <v>0</v>
      </c>
      <c r="AU339" s="42">
        <v>0</v>
      </c>
      <c r="AV339" s="42">
        <v>0</v>
      </c>
      <c r="AW339" s="42">
        <v>0</v>
      </c>
      <c r="AX339" s="37">
        <v>0</v>
      </c>
    </row>
    <row r="340" spans="1:50" x14ac:dyDescent="0.25">
      <c r="A340" s="122" t="s">
        <v>723</v>
      </c>
      <c r="B340" s="122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</row>
    <row r="341" spans="1:50" ht="33.75" x14ac:dyDescent="0.25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42">
        <v>0</v>
      </c>
      <c r="AN341" s="42">
        <v>0</v>
      </c>
      <c r="AO341" s="42">
        <v>0</v>
      </c>
      <c r="AP341" s="42">
        <v>0</v>
      </c>
      <c r="AQ341" s="42">
        <v>0</v>
      </c>
      <c r="AR341" s="42">
        <v>0</v>
      </c>
      <c r="AS341" s="42">
        <v>0</v>
      </c>
      <c r="AT341" s="42">
        <v>0</v>
      </c>
      <c r="AU341" s="42">
        <v>0</v>
      </c>
      <c r="AV341" s="42">
        <v>0</v>
      </c>
      <c r="AW341" s="42">
        <v>0</v>
      </c>
      <c r="AX341" s="37">
        <v>0</v>
      </c>
    </row>
    <row r="342" spans="1:50" x14ac:dyDescent="0.25">
      <c r="A342" s="123" t="s">
        <v>726</v>
      </c>
      <c r="B342" s="124"/>
      <c r="C342" s="46">
        <v>45500</v>
      </c>
      <c r="D342" s="46">
        <v>11983</v>
      </c>
      <c r="E342" s="46">
        <v>8466</v>
      </c>
      <c r="F342" s="46">
        <v>9542</v>
      </c>
      <c r="G342" s="46">
        <v>8577</v>
      </c>
      <c r="H342" s="46">
        <v>162</v>
      </c>
      <c r="I342" s="46">
        <v>229</v>
      </c>
      <c r="J342" s="46">
        <v>19</v>
      </c>
      <c r="K342" s="46">
        <v>33</v>
      </c>
      <c r="L342" s="46">
        <v>426</v>
      </c>
      <c r="M342" s="46">
        <v>851</v>
      </c>
      <c r="N342" s="46">
        <v>14284</v>
      </c>
      <c r="O342" s="46">
        <v>21465</v>
      </c>
      <c r="P342" s="46">
        <v>3542</v>
      </c>
      <c r="Q342" s="46">
        <v>2837</v>
      </c>
      <c r="R342" s="46">
        <v>2225</v>
      </c>
      <c r="S342" s="46">
        <v>2129</v>
      </c>
      <c r="T342" s="46">
        <v>55</v>
      </c>
      <c r="U342" s="46">
        <v>66</v>
      </c>
      <c r="V342" s="46">
        <v>24</v>
      </c>
      <c r="W342" s="46">
        <v>11</v>
      </c>
      <c r="X342" s="46">
        <v>180</v>
      </c>
      <c r="Y342" s="46">
        <v>352</v>
      </c>
      <c r="Z342" s="46">
        <v>4448</v>
      </c>
      <c r="AA342" s="46">
        <v>69999</v>
      </c>
      <c r="AB342" s="46">
        <v>10993</v>
      </c>
      <c r="AC342" s="46">
        <v>7518</v>
      </c>
      <c r="AD342" s="46">
        <v>12693</v>
      </c>
      <c r="AE342" s="46">
        <v>10173</v>
      </c>
      <c r="AF342" s="46">
        <v>211</v>
      </c>
      <c r="AG342" s="46">
        <v>196</v>
      </c>
      <c r="AH342" s="46">
        <v>45</v>
      </c>
      <c r="AI342" s="46">
        <v>64</v>
      </c>
      <c r="AJ342" s="46">
        <v>932</v>
      </c>
      <c r="AK342" s="46">
        <v>575</v>
      </c>
      <c r="AL342" s="46">
        <v>16584</v>
      </c>
      <c r="AM342" s="46">
        <v>136964</v>
      </c>
      <c r="AN342" s="46">
        <v>26518</v>
      </c>
      <c r="AO342" s="46">
        <v>18821</v>
      </c>
      <c r="AP342" s="46">
        <v>24460</v>
      </c>
      <c r="AQ342" s="46">
        <v>20879</v>
      </c>
      <c r="AR342" s="46">
        <v>428</v>
      </c>
      <c r="AS342" s="46">
        <v>491</v>
      </c>
      <c r="AT342" s="46">
        <v>88</v>
      </c>
      <c r="AU342" s="46">
        <v>108</v>
      </c>
      <c r="AV342" s="46">
        <v>1538</v>
      </c>
      <c r="AW342" s="46">
        <v>1778</v>
      </c>
      <c r="AX342" s="47">
        <v>35316</v>
      </c>
    </row>
    <row r="343" spans="1:50" x14ac:dyDescent="0.25">
      <c r="A343" s="20"/>
    </row>
  </sheetData>
  <sheetProtection algorithmName="SHA-512" hashValue="TtGycggS57j+mo3M+Jxyl7dEuxTklAJoH5MskV9xTiL2MQUAyjf7CsTNfjhFW1Dx6JWcniiGq/hAQSP+8Dm0Ew==" saltValue="6Z4WTi+BOVx6kdyy+DLBcA==" spinCount="100000" sheet="1" objects="1" scenarios="1"/>
  <mergeCells count="51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0"/>
  <sheetViews>
    <sheetView showGridLines="0" workbookViewId="0"/>
  </sheetViews>
  <sheetFormatPr baseColWidth="10" defaultColWidth="8.85546875" defaultRowHeight="15" x14ac:dyDescent="0.25"/>
  <cols>
    <col min="1" max="1" width="62.85546875" bestFit="1" customWidth="1"/>
    <col min="2" max="2" width="35.7109375" bestFit="1" customWidth="1"/>
    <col min="3" max="3" width="5.7109375" bestFit="1" customWidth="1"/>
    <col min="4" max="4" width="6.28515625" bestFit="1" customWidth="1"/>
    <col min="5" max="5" width="5.7109375" bestFit="1" customWidth="1"/>
    <col min="6" max="6" width="4.28515625" bestFit="1" customWidth="1"/>
    <col min="7" max="8" width="48.28515625" customWidth="1"/>
  </cols>
  <sheetData>
    <row r="2" spans="1:6" x14ac:dyDescent="0.25">
      <c r="A2" s="8" t="s">
        <v>1001</v>
      </c>
    </row>
    <row r="3" spans="1:6" x14ac:dyDescent="0.25">
      <c r="A3" s="9" t="s">
        <v>1002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99" t="s">
        <v>1003</v>
      </c>
      <c r="B7" s="14" t="s">
        <v>1004</v>
      </c>
      <c r="C7" s="15">
        <v>4</v>
      </c>
      <c r="D7" s="15">
        <v>2</v>
      </c>
      <c r="E7" s="15">
        <v>7</v>
      </c>
      <c r="F7" s="37">
        <v>13</v>
      </c>
    </row>
    <row r="8" spans="1:6" x14ac:dyDescent="0.25">
      <c r="A8" s="100"/>
      <c r="B8" s="14" t="s">
        <v>104</v>
      </c>
      <c r="C8" s="15">
        <v>634</v>
      </c>
      <c r="D8" s="15">
        <v>37</v>
      </c>
      <c r="E8" s="15">
        <v>962</v>
      </c>
      <c r="F8" s="37">
        <v>1633</v>
      </c>
    </row>
    <row r="9" spans="1:6" x14ac:dyDescent="0.25">
      <c r="A9" s="100"/>
      <c r="B9" s="14" t="s">
        <v>1005</v>
      </c>
      <c r="C9" s="15">
        <v>122</v>
      </c>
      <c r="D9" s="15">
        <v>36</v>
      </c>
      <c r="E9" s="15">
        <v>125</v>
      </c>
      <c r="F9" s="37">
        <v>283</v>
      </c>
    </row>
    <row r="10" spans="1:6" x14ac:dyDescent="0.25">
      <c r="A10" s="100"/>
      <c r="B10" s="14" t="s">
        <v>1006</v>
      </c>
      <c r="C10" s="15">
        <v>13</v>
      </c>
      <c r="D10" s="15">
        <v>6</v>
      </c>
      <c r="E10" s="15">
        <v>83</v>
      </c>
      <c r="F10" s="37">
        <v>102</v>
      </c>
    </row>
    <row r="11" spans="1:6" x14ac:dyDescent="0.25">
      <c r="A11" s="100"/>
      <c r="B11" s="14" t="s">
        <v>1007</v>
      </c>
      <c r="C11" s="15">
        <v>124</v>
      </c>
      <c r="D11" s="15">
        <v>46</v>
      </c>
      <c r="E11" s="15">
        <v>168</v>
      </c>
      <c r="F11" s="37">
        <v>338</v>
      </c>
    </row>
    <row r="12" spans="1:6" x14ac:dyDescent="0.25">
      <c r="A12" s="100"/>
      <c r="B12" s="14" t="s">
        <v>1008</v>
      </c>
      <c r="C12" s="15">
        <v>100</v>
      </c>
      <c r="D12" s="15">
        <v>35</v>
      </c>
      <c r="E12" s="15">
        <v>284</v>
      </c>
      <c r="F12" s="37">
        <v>419</v>
      </c>
    </row>
    <row r="13" spans="1:6" x14ac:dyDescent="0.25">
      <c r="A13" s="100"/>
      <c r="B13" s="14" t="s">
        <v>1009</v>
      </c>
      <c r="C13" s="15">
        <v>553</v>
      </c>
      <c r="D13" s="15">
        <v>16</v>
      </c>
      <c r="E13" s="15">
        <v>759</v>
      </c>
      <c r="F13" s="37">
        <v>1328</v>
      </c>
    </row>
    <row r="14" spans="1:6" x14ac:dyDescent="0.25">
      <c r="A14" s="100"/>
      <c r="B14" s="14" t="s">
        <v>288</v>
      </c>
      <c r="C14" s="15">
        <v>157</v>
      </c>
      <c r="D14" s="15">
        <v>54</v>
      </c>
      <c r="E14" s="15">
        <v>245</v>
      </c>
      <c r="F14" s="37">
        <v>456</v>
      </c>
    </row>
    <row r="15" spans="1:6" x14ac:dyDescent="0.25">
      <c r="A15" s="100"/>
      <c r="B15" s="14" t="s">
        <v>1010</v>
      </c>
      <c r="C15" s="15">
        <v>27</v>
      </c>
      <c r="D15" s="15">
        <v>3</v>
      </c>
      <c r="E15" s="15">
        <v>67</v>
      </c>
      <c r="F15" s="37">
        <v>97</v>
      </c>
    </row>
    <row r="16" spans="1:6" x14ac:dyDescent="0.25">
      <c r="A16" s="100"/>
      <c r="B16" s="14" t="s">
        <v>1011</v>
      </c>
      <c r="C16" s="15">
        <v>6</v>
      </c>
      <c r="D16" s="15">
        <v>0</v>
      </c>
      <c r="E16" s="15">
        <v>1</v>
      </c>
      <c r="F16" s="37">
        <v>7</v>
      </c>
    </row>
    <row r="17" spans="1:6" x14ac:dyDescent="0.25">
      <c r="A17" s="100"/>
      <c r="B17" s="14" t="s">
        <v>421</v>
      </c>
      <c r="C17" s="15">
        <v>12</v>
      </c>
      <c r="D17" s="15">
        <v>1</v>
      </c>
      <c r="E17" s="15">
        <v>62</v>
      </c>
      <c r="F17" s="37">
        <v>75</v>
      </c>
    </row>
    <row r="18" spans="1:6" x14ac:dyDescent="0.25">
      <c r="A18" s="100"/>
      <c r="B18" s="14" t="s">
        <v>1012</v>
      </c>
      <c r="C18" s="15">
        <v>61</v>
      </c>
      <c r="D18" s="15">
        <v>23</v>
      </c>
      <c r="E18" s="15">
        <v>33</v>
      </c>
      <c r="F18" s="37">
        <v>117</v>
      </c>
    </row>
    <row r="19" spans="1:6" x14ac:dyDescent="0.25">
      <c r="A19" s="100"/>
      <c r="B19" s="14" t="s">
        <v>1013</v>
      </c>
      <c r="C19" s="15">
        <v>180</v>
      </c>
      <c r="D19" s="15">
        <v>67</v>
      </c>
      <c r="E19" s="15">
        <v>433</v>
      </c>
      <c r="F19" s="37">
        <v>680</v>
      </c>
    </row>
    <row r="20" spans="1:6" x14ac:dyDescent="0.25">
      <c r="A20" s="100"/>
      <c r="B20" s="14" t="s">
        <v>1014</v>
      </c>
      <c r="C20" s="15">
        <v>58</v>
      </c>
      <c r="D20" s="15">
        <v>19</v>
      </c>
      <c r="E20" s="17"/>
      <c r="F20" s="37">
        <v>77</v>
      </c>
    </row>
    <row r="21" spans="1:6" x14ac:dyDescent="0.25">
      <c r="A21" s="101"/>
      <c r="B21" s="14" t="s">
        <v>58</v>
      </c>
      <c r="C21" s="15">
        <v>724</v>
      </c>
      <c r="D21" s="15">
        <v>55</v>
      </c>
      <c r="E21" s="15">
        <v>1111</v>
      </c>
      <c r="F21" s="37">
        <v>1890</v>
      </c>
    </row>
    <row r="22" spans="1:6" x14ac:dyDescent="0.25">
      <c r="A22" s="99" t="s">
        <v>1015</v>
      </c>
      <c r="B22" s="14" t="s">
        <v>1016</v>
      </c>
      <c r="C22" s="15">
        <v>53</v>
      </c>
      <c r="D22" s="15">
        <v>11</v>
      </c>
      <c r="E22" s="15">
        <v>50</v>
      </c>
      <c r="F22" s="37">
        <v>114</v>
      </c>
    </row>
    <row r="23" spans="1:6" x14ac:dyDescent="0.25">
      <c r="A23" s="101"/>
      <c r="B23" s="14" t="s">
        <v>1017</v>
      </c>
      <c r="C23" s="15">
        <v>7</v>
      </c>
      <c r="D23" s="15">
        <v>0</v>
      </c>
      <c r="E23" s="15">
        <v>10</v>
      </c>
      <c r="F23" s="37">
        <v>17</v>
      </c>
    </row>
    <row r="24" spans="1:6" x14ac:dyDescent="0.25">
      <c r="A24" s="99" t="s">
        <v>1018</v>
      </c>
      <c r="B24" s="14" t="s">
        <v>1019</v>
      </c>
      <c r="C24" s="15">
        <v>606</v>
      </c>
      <c r="D24" s="15">
        <v>163</v>
      </c>
      <c r="E24" s="15">
        <v>153</v>
      </c>
      <c r="F24" s="37">
        <v>922</v>
      </c>
    </row>
    <row r="25" spans="1:6" x14ac:dyDescent="0.25">
      <c r="A25" s="100"/>
      <c r="B25" s="14" t="s">
        <v>1020</v>
      </c>
      <c r="C25" s="15">
        <v>551</v>
      </c>
      <c r="D25" s="15">
        <v>152</v>
      </c>
      <c r="E25" s="15">
        <v>131</v>
      </c>
      <c r="F25" s="37">
        <v>834</v>
      </c>
    </row>
    <row r="26" spans="1:6" x14ac:dyDescent="0.25">
      <c r="A26" s="101"/>
      <c r="B26" s="14" t="s">
        <v>1021</v>
      </c>
      <c r="C26" s="15">
        <v>0</v>
      </c>
      <c r="D26" s="15">
        <v>6</v>
      </c>
      <c r="E26" s="15">
        <v>65</v>
      </c>
      <c r="F26" s="37">
        <v>71</v>
      </c>
    </row>
    <row r="27" spans="1:6" x14ac:dyDescent="0.25">
      <c r="A27" s="19"/>
    </row>
    <row r="28" spans="1:6" x14ac:dyDescent="0.25">
      <c r="A28" s="9" t="s">
        <v>1022</v>
      </c>
    </row>
    <row r="29" spans="1:6" x14ac:dyDescent="0.25">
      <c r="A29" s="31"/>
      <c r="B29" s="32"/>
      <c r="C29" s="106" t="s">
        <v>7</v>
      </c>
      <c r="D29" s="107"/>
      <c r="E29" s="107"/>
      <c r="F29" s="108" t="s">
        <v>3</v>
      </c>
    </row>
    <row r="30" spans="1:6" ht="22.5" x14ac:dyDescent="0.25">
      <c r="A30" s="34"/>
      <c r="B30" s="35"/>
      <c r="C30" s="33" t="s">
        <v>729</v>
      </c>
      <c r="D30" s="33" t="s">
        <v>730</v>
      </c>
      <c r="E30" s="33" t="s">
        <v>731</v>
      </c>
      <c r="F30" s="109"/>
    </row>
    <row r="31" spans="1:6" x14ac:dyDescent="0.25">
      <c r="A31" s="34"/>
      <c r="B31" s="35"/>
      <c r="C31" s="11" t="s">
        <v>3</v>
      </c>
      <c r="D31" s="11" t="s">
        <v>3</v>
      </c>
      <c r="E31" s="11" t="s">
        <v>3</v>
      </c>
      <c r="F31" s="110"/>
    </row>
    <row r="32" spans="1:6" x14ac:dyDescent="0.25">
      <c r="A32" s="13" t="s">
        <v>1023</v>
      </c>
      <c r="B32" s="18"/>
      <c r="C32" s="15">
        <v>996</v>
      </c>
      <c r="D32" s="15">
        <v>256</v>
      </c>
      <c r="E32" s="15">
        <v>945</v>
      </c>
      <c r="F32" s="37">
        <v>2197</v>
      </c>
    </row>
    <row r="33" spans="1:6" x14ac:dyDescent="0.25">
      <c r="A33" s="99" t="s">
        <v>1024</v>
      </c>
      <c r="B33" s="14" t="s">
        <v>1025</v>
      </c>
      <c r="C33" s="15">
        <v>16</v>
      </c>
      <c r="D33" s="15">
        <v>5</v>
      </c>
      <c r="E33" s="15">
        <v>8</v>
      </c>
      <c r="F33" s="37">
        <v>29</v>
      </c>
    </row>
    <row r="34" spans="1:6" x14ac:dyDescent="0.25">
      <c r="A34" s="100"/>
      <c r="B34" s="14" t="s">
        <v>1026</v>
      </c>
      <c r="C34" s="15">
        <v>242</v>
      </c>
      <c r="D34" s="15">
        <v>55</v>
      </c>
      <c r="E34" s="15">
        <v>174</v>
      </c>
      <c r="F34" s="37">
        <v>471</v>
      </c>
    </row>
    <row r="35" spans="1:6" x14ac:dyDescent="0.25">
      <c r="A35" s="100"/>
      <c r="B35" s="14" t="s">
        <v>1027</v>
      </c>
      <c r="C35" s="15">
        <v>2</v>
      </c>
      <c r="D35" s="15">
        <v>0</v>
      </c>
      <c r="E35" s="17"/>
      <c r="F35" s="37">
        <v>2</v>
      </c>
    </row>
    <row r="36" spans="1:6" x14ac:dyDescent="0.25">
      <c r="A36" s="101"/>
      <c r="B36" s="14" t="s">
        <v>1028</v>
      </c>
      <c r="C36" s="15">
        <v>14</v>
      </c>
      <c r="D36" s="15">
        <v>7</v>
      </c>
      <c r="E36" s="15">
        <v>10</v>
      </c>
      <c r="F36" s="37">
        <v>31</v>
      </c>
    </row>
    <row r="37" spans="1:6" x14ac:dyDescent="0.25">
      <c r="A37" s="13" t="s">
        <v>1029</v>
      </c>
      <c r="B37" s="18"/>
      <c r="C37" s="15">
        <v>1</v>
      </c>
      <c r="D37" s="15">
        <v>0</v>
      </c>
      <c r="E37" s="15">
        <v>4</v>
      </c>
      <c r="F37" s="37">
        <v>5</v>
      </c>
    </row>
    <row r="38" spans="1:6" x14ac:dyDescent="0.25">
      <c r="A38" s="13" t="s">
        <v>1030</v>
      </c>
      <c r="B38" s="18"/>
      <c r="C38" s="15">
        <v>516</v>
      </c>
      <c r="D38" s="15">
        <v>154</v>
      </c>
      <c r="E38" s="15">
        <v>563</v>
      </c>
      <c r="F38" s="37">
        <v>1233</v>
      </c>
    </row>
    <row r="39" spans="1:6" x14ac:dyDescent="0.25">
      <c r="A39" s="13" t="s">
        <v>1031</v>
      </c>
      <c r="B39" s="18"/>
      <c r="C39" s="15">
        <v>194</v>
      </c>
      <c r="D39" s="15">
        <v>19</v>
      </c>
      <c r="E39" s="15">
        <v>66</v>
      </c>
      <c r="F39" s="37">
        <v>279</v>
      </c>
    </row>
    <row r="40" spans="1:6" x14ac:dyDescent="0.25">
      <c r="A40" s="13" t="s">
        <v>1032</v>
      </c>
      <c r="B40" s="18"/>
      <c r="C40" s="15">
        <v>0</v>
      </c>
      <c r="D40" s="15">
        <v>0</v>
      </c>
      <c r="E40" s="17"/>
      <c r="F40" s="37">
        <v>0</v>
      </c>
    </row>
    <row r="41" spans="1:6" x14ac:dyDescent="0.25">
      <c r="A41" s="13" t="s">
        <v>1033</v>
      </c>
      <c r="B41" s="18"/>
      <c r="C41" s="15">
        <v>6</v>
      </c>
      <c r="D41" s="15">
        <v>31</v>
      </c>
      <c r="E41" s="15">
        <v>48</v>
      </c>
      <c r="F41" s="37">
        <v>85</v>
      </c>
    </row>
    <row r="42" spans="1:6" x14ac:dyDescent="0.25">
      <c r="A42" s="13" t="s">
        <v>1034</v>
      </c>
      <c r="B42" s="18"/>
      <c r="C42" s="15">
        <v>23</v>
      </c>
      <c r="D42" s="15">
        <v>1</v>
      </c>
      <c r="E42" s="15">
        <v>10</v>
      </c>
      <c r="F42" s="37">
        <v>34</v>
      </c>
    </row>
    <row r="43" spans="1:6" x14ac:dyDescent="0.25">
      <c r="A43" s="13" t="s">
        <v>1021</v>
      </c>
      <c r="B43" s="18"/>
      <c r="C43" s="15">
        <v>248</v>
      </c>
      <c r="D43" s="15">
        <v>69</v>
      </c>
      <c r="E43" s="15">
        <v>353</v>
      </c>
      <c r="F43" s="37">
        <v>670</v>
      </c>
    </row>
    <row r="44" spans="1:6" x14ac:dyDescent="0.25">
      <c r="A44" s="99" t="s">
        <v>1035</v>
      </c>
      <c r="B44" s="14" t="s">
        <v>1036</v>
      </c>
      <c r="C44" s="15">
        <v>28</v>
      </c>
      <c r="D44" s="15">
        <v>26</v>
      </c>
      <c r="E44" s="15">
        <v>34</v>
      </c>
      <c r="F44" s="37">
        <v>88</v>
      </c>
    </row>
    <row r="45" spans="1:6" x14ac:dyDescent="0.25">
      <c r="A45" s="100"/>
      <c r="B45" s="14" t="s">
        <v>1037</v>
      </c>
      <c r="C45" s="15">
        <v>14</v>
      </c>
      <c r="D45" s="15">
        <v>0</v>
      </c>
      <c r="E45" s="15">
        <v>182</v>
      </c>
      <c r="F45" s="37">
        <v>196</v>
      </c>
    </row>
    <row r="46" spans="1:6" x14ac:dyDescent="0.25">
      <c r="A46" s="100"/>
      <c r="B46" s="14" t="s">
        <v>1038</v>
      </c>
      <c r="C46" s="15">
        <v>14</v>
      </c>
      <c r="D46" s="15">
        <v>0</v>
      </c>
      <c r="E46" s="15">
        <v>76</v>
      </c>
      <c r="F46" s="37">
        <v>90</v>
      </c>
    </row>
    <row r="47" spans="1:6" x14ac:dyDescent="0.25">
      <c r="A47" s="100"/>
      <c r="B47" s="14" t="s">
        <v>1039</v>
      </c>
      <c r="C47" s="15">
        <v>0</v>
      </c>
      <c r="D47" s="15">
        <v>0</v>
      </c>
      <c r="E47" s="17"/>
      <c r="F47" s="37">
        <v>0</v>
      </c>
    </row>
    <row r="48" spans="1:6" x14ac:dyDescent="0.25">
      <c r="A48" s="101"/>
      <c r="B48" s="14" t="s">
        <v>1040</v>
      </c>
      <c r="C48" s="15">
        <v>0</v>
      </c>
      <c r="D48" s="15">
        <v>0</v>
      </c>
      <c r="E48" s="17"/>
      <c r="F48" s="37">
        <v>0</v>
      </c>
    </row>
    <row r="49" spans="1:6" x14ac:dyDescent="0.25">
      <c r="A49" s="19"/>
    </row>
    <row r="50" spans="1:6" x14ac:dyDescent="0.25">
      <c r="A50" s="9" t="s">
        <v>1041</v>
      </c>
    </row>
    <row r="51" spans="1:6" x14ac:dyDescent="0.25">
      <c r="A51" s="31"/>
      <c r="B51" s="32"/>
      <c r="C51" s="106" t="s">
        <v>7</v>
      </c>
      <c r="D51" s="107"/>
      <c r="E51" s="107"/>
      <c r="F51" s="108" t="s">
        <v>3</v>
      </c>
    </row>
    <row r="52" spans="1:6" ht="22.5" x14ac:dyDescent="0.25">
      <c r="A52" s="34"/>
      <c r="B52" s="35"/>
      <c r="C52" s="33" t="s">
        <v>729</v>
      </c>
      <c r="D52" s="33" t="s">
        <v>730</v>
      </c>
      <c r="E52" s="33" t="s">
        <v>731</v>
      </c>
      <c r="F52" s="109"/>
    </row>
    <row r="53" spans="1:6" x14ac:dyDescent="0.25">
      <c r="A53" s="34"/>
      <c r="B53" s="35"/>
      <c r="C53" s="11" t="s">
        <v>3</v>
      </c>
      <c r="D53" s="11" t="s">
        <v>3</v>
      </c>
      <c r="E53" s="11" t="s">
        <v>3</v>
      </c>
      <c r="F53" s="110"/>
    </row>
    <row r="54" spans="1:6" x14ac:dyDescent="0.25">
      <c r="A54" s="13" t="s">
        <v>794</v>
      </c>
      <c r="B54" s="18"/>
      <c r="C54" s="15">
        <v>82</v>
      </c>
      <c r="D54" s="15">
        <v>14</v>
      </c>
      <c r="E54" s="15">
        <v>46</v>
      </c>
      <c r="F54" s="37">
        <v>142</v>
      </c>
    </row>
    <row r="55" spans="1:6" x14ac:dyDescent="0.25">
      <c r="A55" s="99" t="s">
        <v>793</v>
      </c>
      <c r="B55" s="14" t="s">
        <v>1042</v>
      </c>
      <c r="C55" s="15">
        <v>107</v>
      </c>
      <c r="D55" s="15">
        <v>42</v>
      </c>
      <c r="E55" s="15">
        <v>74</v>
      </c>
      <c r="F55" s="37">
        <v>223</v>
      </c>
    </row>
    <row r="56" spans="1:6" x14ac:dyDescent="0.25">
      <c r="A56" s="101"/>
      <c r="B56" s="14" t="s">
        <v>1043</v>
      </c>
      <c r="C56" s="15">
        <v>699</v>
      </c>
      <c r="D56" s="15">
        <v>219</v>
      </c>
      <c r="E56" s="15">
        <v>902</v>
      </c>
      <c r="F56" s="37">
        <v>1820</v>
      </c>
    </row>
    <row r="57" spans="1:6" x14ac:dyDescent="0.25">
      <c r="A57" s="99" t="s">
        <v>1044</v>
      </c>
      <c r="B57" s="14" t="s">
        <v>1045</v>
      </c>
      <c r="C57" s="15">
        <v>0</v>
      </c>
      <c r="D57" s="15">
        <v>0</v>
      </c>
      <c r="E57" s="15">
        <v>4</v>
      </c>
      <c r="F57" s="37">
        <v>4</v>
      </c>
    </row>
    <row r="58" spans="1:6" x14ac:dyDescent="0.25">
      <c r="A58" s="101"/>
      <c r="B58" s="14" t="s">
        <v>1046</v>
      </c>
      <c r="C58" s="15">
        <v>0</v>
      </c>
      <c r="D58" s="15">
        <v>0</v>
      </c>
      <c r="E58" s="17"/>
      <c r="F58" s="37">
        <v>0</v>
      </c>
    </row>
    <row r="59" spans="1:6" x14ac:dyDescent="0.25">
      <c r="A59" s="19"/>
    </row>
    <row r="60" spans="1:6" x14ac:dyDescent="0.25">
      <c r="A60" s="9" t="s">
        <v>1047</v>
      </c>
    </row>
    <row r="61" spans="1:6" x14ac:dyDescent="0.25">
      <c r="A61" s="31"/>
      <c r="B61" s="32"/>
      <c r="C61" s="106" t="s">
        <v>7</v>
      </c>
      <c r="D61" s="107"/>
      <c r="E61" s="107"/>
      <c r="F61" s="108" t="s">
        <v>3</v>
      </c>
    </row>
    <row r="62" spans="1:6" ht="22.5" x14ac:dyDescent="0.25">
      <c r="A62" s="34"/>
      <c r="B62" s="35"/>
      <c r="C62" s="33" t="s">
        <v>729</v>
      </c>
      <c r="D62" s="33" t="s">
        <v>730</v>
      </c>
      <c r="E62" s="33" t="s">
        <v>731</v>
      </c>
      <c r="F62" s="109"/>
    </row>
    <row r="63" spans="1:6" x14ac:dyDescent="0.25">
      <c r="A63" s="34"/>
      <c r="B63" s="35"/>
      <c r="C63" s="11" t="s">
        <v>3</v>
      </c>
      <c r="D63" s="11" t="s">
        <v>3</v>
      </c>
      <c r="E63" s="11" t="s">
        <v>3</v>
      </c>
      <c r="F63" s="110"/>
    </row>
    <row r="64" spans="1:6" x14ac:dyDescent="0.25">
      <c r="A64" s="99" t="s">
        <v>943</v>
      </c>
      <c r="B64" s="14" t="s">
        <v>733</v>
      </c>
      <c r="C64" s="15">
        <v>1875</v>
      </c>
      <c r="D64" s="15">
        <v>1087</v>
      </c>
      <c r="E64" s="15">
        <v>4792</v>
      </c>
      <c r="F64" s="37">
        <v>7754</v>
      </c>
    </row>
    <row r="65" spans="1:6" x14ac:dyDescent="0.25">
      <c r="A65" s="100"/>
      <c r="B65" s="14" t="s">
        <v>1048</v>
      </c>
      <c r="C65" s="15">
        <v>413</v>
      </c>
      <c r="D65" s="15">
        <v>127</v>
      </c>
      <c r="E65" s="15">
        <v>589</v>
      </c>
      <c r="F65" s="37">
        <v>1129</v>
      </c>
    </row>
    <row r="66" spans="1:6" x14ac:dyDescent="0.25">
      <c r="A66" s="100"/>
      <c r="B66" s="14" t="s">
        <v>1049</v>
      </c>
      <c r="C66" s="15">
        <v>232</v>
      </c>
      <c r="D66" s="15">
        <v>104</v>
      </c>
      <c r="E66" s="15">
        <v>508</v>
      </c>
      <c r="F66" s="37">
        <v>844</v>
      </c>
    </row>
    <row r="67" spans="1:6" x14ac:dyDescent="0.25">
      <c r="A67" s="100"/>
      <c r="B67" s="14" t="s">
        <v>1050</v>
      </c>
      <c r="C67" s="15">
        <v>991</v>
      </c>
      <c r="D67" s="15">
        <v>494</v>
      </c>
      <c r="E67" s="15">
        <v>1701</v>
      </c>
      <c r="F67" s="37">
        <v>3186</v>
      </c>
    </row>
    <row r="68" spans="1:6" x14ac:dyDescent="0.25">
      <c r="A68" s="101"/>
      <c r="B68" s="14" t="s">
        <v>1051</v>
      </c>
      <c r="C68" s="15">
        <v>239</v>
      </c>
      <c r="D68" s="15">
        <v>8</v>
      </c>
      <c r="E68" s="15">
        <v>248</v>
      </c>
      <c r="F68" s="37">
        <v>495</v>
      </c>
    </row>
    <row r="69" spans="1:6" x14ac:dyDescent="0.25">
      <c r="A69" s="99" t="s">
        <v>1052</v>
      </c>
      <c r="B69" s="14" t="s">
        <v>1053</v>
      </c>
      <c r="C69" s="15">
        <v>1373</v>
      </c>
      <c r="D69" s="15">
        <v>372</v>
      </c>
      <c r="E69" s="15">
        <v>1746</v>
      </c>
      <c r="F69" s="37">
        <v>3491</v>
      </c>
    </row>
    <row r="70" spans="1:6" x14ac:dyDescent="0.25">
      <c r="A70" s="100"/>
      <c r="B70" s="14" t="s">
        <v>1054</v>
      </c>
      <c r="C70" s="15">
        <v>79</v>
      </c>
      <c r="D70" s="15">
        <v>30</v>
      </c>
      <c r="E70" s="15">
        <v>731</v>
      </c>
      <c r="F70" s="37">
        <v>840</v>
      </c>
    </row>
    <row r="71" spans="1:6" x14ac:dyDescent="0.25">
      <c r="A71" s="100"/>
      <c r="B71" s="14" t="s">
        <v>1055</v>
      </c>
      <c r="C71" s="15">
        <v>158</v>
      </c>
      <c r="D71" s="15">
        <v>3</v>
      </c>
      <c r="E71" s="15">
        <v>17</v>
      </c>
      <c r="F71" s="37">
        <v>178</v>
      </c>
    </row>
    <row r="72" spans="1:6" x14ac:dyDescent="0.25">
      <c r="A72" s="100"/>
      <c r="B72" s="14" t="s">
        <v>1056</v>
      </c>
      <c r="C72" s="15">
        <v>537</v>
      </c>
      <c r="D72" s="15">
        <v>307</v>
      </c>
      <c r="E72" s="15">
        <v>1129</v>
      </c>
      <c r="F72" s="37">
        <v>1973</v>
      </c>
    </row>
    <row r="73" spans="1:6" x14ac:dyDescent="0.25">
      <c r="A73" s="101"/>
      <c r="B73" s="14" t="s">
        <v>1051</v>
      </c>
      <c r="C73" s="15">
        <v>599</v>
      </c>
      <c r="D73" s="15">
        <v>145</v>
      </c>
      <c r="E73" s="15">
        <v>623</v>
      </c>
      <c r="F73" s="37">
        <v>1367</v>
      </c>
    </row>
    <row r="74" spans="1:6" x14ac:dyDescent="0.25">
      <c r="A74" s="19"/>
    </row>
    <row r="75" spans="1:6" x14ac:dyDescent="0.25">
      <c r="A75" s="9" t="s">
        <v>1057</v>
      </c>
    </row>
    <row r="76" spans="1:6" x14ac:dyDescent="0.25">
      <c r="A76" s="31"/>
      <c r="B76" s="32"/>
      <c r="C76" s="106" t="s">
        <v>7</v>
      </c>
      <c r="D76" s="107"/>
      <c r="E76" s="107"/>
      <c r="F76" s="108" t="s">
        <v>3</v>
      </c>
    </row>
    <row r="77" spans="1:6" ht="22.5" x14ac:dyDescent="0.25">
      <c r="A77" s="34"/>
      <c r="B77" s="35"/>
      <c r="C77" s="33" t="s">
        <v>729</v>
      </c>
      <c r="D77" s="33" t="s">
        <v>730</v>
      </c>
      <c r="E77" s="33" t="s">
        <v>731</v>
      </c>
      <c r="F77" s="109"/>
    </row>
    <row r="78" spans="1:6" x14ac:dyDescent="0.25">
      <c r="A78" s="34"/>
      <c r="B78" s="35"/>
      <c r="C78" s="11" t="s">
        <v>3</v>
      </c>
      <c r="D78" s="11" t="s">
        <v>3</v>
      </c>
      <c r="E78" s="11" t="s">
        <v>3</v>
      </c>
      <c r="F78" s="110"/>
    </row>
    <row r="79" spans="1:6" x14ac:dyDescent="0.25">
      <c r="A79" s="13" t="s">
        <v>1058</v>
      </c>
      <c r="B79" s="18"/>
      <c r="C79" s="15">
        <v>270</v>
      </c>
      <c r="D79" s="15">
        <v>98</v>
      </c>
      <c r="E79" s="15">
        <v>154</v>
      </c>
      <c r="F79" s="37">
        <v>522</v>
      </c>
    </row>
    <row r="80" spans="1:6" x14ac:dyDescent="0.25">
      <c r="A80" s="13" t="s">
        <v>1059</v>
      </c>
      <c r="B80" s="18"/>
      <c r="C80" s="15">
        <v>287</v>
      </c>
      <c r="D80" s="15">
        <v>77</v>
      </c>
      <c r="E80" s="15">
        <v>49</v>
      </c>
      <c r="F80" s="37">
        <v>413</v>
      </c>
    </row>
    <row r="81" spans="1:6" x14ac:dyDescent="0.25">
      <c r="A81" s="13" t="s">
        <v>1060</v>
      </c>
      <c r="B81" s="18"/>
      <c r="C81" s="15">
        <v>834</v>
      </c>
      <c r="D81" s="15">
        <v>376</v>
      </c>
      <c r="E81" s="15">
        <v>1509</v>
      </c>
      <c r="F81" s="37">
        <v>2719</v>
      </c>
    </row>
    <row r="82" spans="1:6" x14ac:dyDescent="0.25">
      <c r="A82" s="99" t="s">
        <v>1061</v>
      </c>
      <c r="B82" s="14" t="s">
        <v>1062</v>
      </c>
      <c r="C82" s="15">
        <v>0</v>
      </c>
      <c r="D82" s="15">
        <v>0</v>
      </c>
      <c r="E82" s="15">
        <v>2</v>
      </c>
      <c r="F82" s="37">
        <v>2</v>
      </c>
    </row>
    <row r="83" spans="1:6" x14ac:dyDescent="0.25">
      <c r="A83" s="101"/>
      <c r="B83" s="14" t="s">
        <v>1063</v>
      </c>
      <c r="C83" s="15">
        <v>44</v>
      </c>
      <c r="D83" s="15">
        <v>12</v>
      </c>
      <c r="E83" s="15">
        <v>115</v>
      </c>
      <c r="F83" s="37">
        <v>171</v>
      </c>
    </row>
    <row r="84" spans="1:6" x14ac:dyDescent="0.25">
      <c r="A84" s="13" t="s">
        <v>1064</v>
      </c>
      <c r="B84" s="18"/>
      <c r="C84" s="15">
        <v>0</v>
      </c>
      <c r="D84" s="15">
        <v>0</v>
      </c>
      <c r="E84" s="17"/>
      <c r="F84" s="37">
        <v>0</v>
      </c>
    </row>
    <row r="85" spans="1:6" x14ac:dyDescent="0.25">
      <c r="A85" s="13" t="s">
        <v>1065</v>
      </c>
      <c r="B85" s="18"/>
      <c r="C85" s="15">
        <v>87</v>
      </c>
      <c r="D85" s="15">
        <v>14</v>
      </c>
      <c r="E85" s="15">
        <v>91</v>
      </c>
      <c r="F85" s="37">
        <v>192</v>
      </c>
    </row>
    <row r="86" spans="1:6" x14ac:dyDescent="0.25">
      <c r="A86" s="13" t="s">
        <v>1066</v>
      </c>
      <c r="B86" s="18"/>
      <c r="C86" s="15">
        <v>2</v>
      </c>
      <c r="D86" s="15">
        <v>0</v>
      </c>
      <c r="E86" s="15">
        <v>2</v>
      </c>
      <c r="F86" s="37">
        <v>4</v>
      </c>
    </row>
    <row r="87" spans="1:6" x14ac:dyDescent="0.25">
      <c r="A87" s="13" t="s">
        <v>1067</v>
      </c>
      <c r="B87" s="18"/>
      <c r="C87" s="15">
        <v>37</v>
      </c>
      <c r="D87" s="15">
        <v>8</v>
      </c>
      <c r="E87" s="15">
        <v>60</v>
      </c>
      <c r="F87" s="37">
        <v>105</v>
      </c>
    </row>
    <row r="88" spans="1:6" x14ac:dyDescent="0.25">
      <c r="A88" s="13" t="s">
        <v>1068</v>
      </c>
      <c r="B88" s="18"/>
      <c r="C88" s="15">
        <v>2</v>
      </c>
      <c r="D88" s="15">
        <v>0</v>
      </c>
      <c r="E88" s="15">
        <v>7</v>
      </c>
      <c r="F88" s="37">
        <v>9</v>
      </c>
    </row>
    <row r="89" spans="1:6" x14ac:dyDescent="0.25">
      <c r="A89" s="13" t="s">
        <v>1069</v>
      </c>
      <c r="B89" s="18"/>
      <c r="C89" s="15">
        <v>0</v>
      </c>
      <c r="D89" s="15">
        <v>0</v>
      </c>
      <c r="E89" s="17"/>
      <c r="F89" s="37">
        <v>0</v>
      </c>
    </row>
    <row r="90" spans="1:6" x14ac:dyDescent="0.25">
      <c r="A90" s="20"/>
    </row>
  </sheetData>
  <sheetProtection algorithmName="SHA-512" hashValue="ICyerlZyWKZutPfAUu6E3cuIZDfWmKazu47RZaWyhzt9uH0KQlFr9JGhocH3PGH+/Yr0GFx2xZgE4vY5huyZig==" saltValue="YBW06xSZhw5YYK26I6qYsw==" spinCount="100000" sheet="1" objects="1" scenarios="1"/>
  <mergeCells count="20">
    <mergeCell ref="A69:A73"/>
    <mergeCell ref="C76:E76"/>
    <mergeCell ref="F76:F78"/>
    <mergeCell ref="A82:A83"/>
    <mergeCell ref="A55:A56"/>
    <mergeCell ref="A57:A58"/>
    <mergeCell ref="C61:E61"/>
    <mergeCell ref="F61:F63"/>
    <mergeCell ref="A64:A68"/>
    <mergeCell ref="C29:E29"/>
    <mergeCell ref="F29:F31"/>
    <mergeCell ref="A33:A36"/>
    <mergeCell ref="A44:A48"/>
    <mergeCell ref="C51:E51"/>
    <mergeCell ref="F51:F53"/>
    <mergeCell ref="C4:E4"/>
    <mergeCell ref="F4:F6"/>
    <mergeCell ref="A7:A21"/>
    <mergeCell ref="A22:A23"/>
    <mergeCell ref="A24:A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82"/>
  <sheetViews>
    <sheetView showGridLines="0" workbookViewId="0"/>
  </sheetViews>
  <sheetFormatPr baseColWidth="10" defaultColWidth="8.85546875" defaultRowHeight="15" x14ac:dyDescent="0.25"/>
  <cols>
    <col min="1" max="1" width="71.7109375" bestFit="1" customWidth="1"/>
    <col min="2" max="2" width="32.42578125" bestFit="1" customWidth="1"/>
    <col min="3" max="3" width="5.85546875" bestFit="1" customWidth="1"/>
    <col min="4" max="4" width="6.85546875" bestFit="1" customWidth="1"/>
    <col min="5" max="5" width="16.42578125" bestFit="1" customWidth="1"/>
    <col min="6" max="6" width="18.8554687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18.85546875" bestFit="1" customWidth="1"/>
    <col min="11" max="11" width="5.85546875" bestFit="1" customWidth="1"/>
    <col min="12" max="12" width="6.85546875" bestFit="1" customWidth="1"/>
    <col min="13" max="13" width="16.42578125" bestFit="1" customWidth="1"/>
    <col min="14" max="14" width="18.85546875" bestFit="1" customWidth="1"/>
    <col min="15" max="15" width="5.85546875" bestFit="1" customWidth="1"/>
    <col min="16" max="16" width="6.85546875" bestFit="1" customWidth="1"/>
    <col min="17" max="17" width="16.42578125" bestFit="1" customWidth="1"/>
    <col min="18" max="18" width="27.28515625" bestFit="1" customWidth="1"/>
    <col min="19" max="20" width="12.28515625" customWidth="1"/>
  </cols>
  <sheetData>
    <row r="2" spans="1:6" x14ac:dyDescent="0.25">
      <c r="A2" s="8" t="s">
        <v>1070</v>
      </c>
    </row>
    <row r="3" spans="1:6" x14ac:dyDescent="0.25">
      <c r="A3" s="9" t="s">
        <v>1071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117" t="s">
        <v>19</v>
      </c>
      <c r="B7" s="14" t="s">
        <v>1072</v>
      </c>
      <c r="C7" s="15">
        <v>116</v>
      </c>
      <c r="D7" s="15">
        <v>19</v>
      </c>
      <c r="E7" s="15">
        <v>44</v>
      </c>
      <c r="F7" s="37">
        <v>179</v>
      </c>
    </row>
    <row r="8" spans="1:6" x14ac:dyDescent="0.25">
      <c r="A8" s="118"/>
      <c r="B8" s="14" t="s">
        <v>74</v>
      </c>
      <c r="C8" s="15">
        <v>733</v>
      </c>
      <c r="D8" s="15">
        <v>167</v>
      </c>
      <c r="E8" s="15">
        <v>1346</v>
      </c>
      <c r="F8" s="37">
        <v>2246</v>
      </c>
    </row>
    <row r="9" spans="1:6" x14ac:dyDescent="0.25">
      <c r="A9" s="118"/>
      <c r="B9" s="14" t="s">
        <v>1073</v>
      </c>
      <c r="C9" s="15">
        <v>136</v>
      </c>
      <c r="D9" s="15">
        <v>27</v>
      </c>
      <c r="E9" s="15">
        <v>247</v>
      </c>
      <c r="F9" s="37">
        <v>410</v>
      </c>
    </row>
    <row r="10" spans="1:6" x14ac:dyDescent="0.25">
      <c r="A10" s="118"/>
      <c r="B10" s="14" t="s">
        <v>1074</v>
      </c>
      <c r="C10" s="17"/>
      <c r="D10" s="15">
        <v>0</v>
      </c>
      <c r="E10" s="15">
        <v>4</v>
      </c>
      <c r="F10" s="37">
        <v>4</v>
      </c>
    </row>
    <row r="11" spans="1:6" x14ac:dyDescent="0.25">
      <c r="A11" s="118"/>
      <c r="B11" s="14" t="s">
        <v>1075</v>
      </c>
      <c r="C11" s="17"/>
      <c r="D11" s="15">
        <v>0</v>
      </c>
      <c r="E11" s="15">
        <v>3</v>
      </c>
      <c r="F11" s="37">
        <v>3</v>
      </c>
    </row>
    <row r="12" spans="1:6" x14ac:dyDescent="0.25">
      <c r="A12" s="118"/>
      <c r="B12" s="14" t="s">
        <v>1076</v>
      </c>
      <c r="C12" s="15">
        <v>1</v>
      </c>
      <c r="D12" s="15">
        <v>0</v>
      </c>
      <c r="E12" s="17"/>
      <c r="F12" s="37">
        <v>1</v>
      </c>
    </row>
    <row r="13" spans="1:6" x14ac:dyDescent="0.25">
      <c r="A13" s="119"/>
      <c r="B13" s="14" t="s">
        <v>1077</v>
      </c>
      <c r="C13" s="17"/>
      <c r="D13" s="15">
        <v>0</v>
      </c>
      <c r="E13" s="15">
        <v>2</v>
      </c>
      <c r="F13" s="37">
        <v>2</v>
      </c>
    </row>
    <row r="14" spans="1:6" x14ac:dyDescent="0.25">
      <c r="A14" s="117" t="s">
        <v>1078</v>
      </c>
      <c r="B14" s="14" t="s">
        <v>777</v>
      </c>
      <c r="C14" s="15">
        <v>639</v>
      </c>
      <c r="D14" s="15">
        <v>125</v>
      </c>
      <c r="E14" s="15">
        <v>548</v>
      </c>
      <c r="F14" s="37">
        <v>1312</v>
      </c>
    </row>
    <row r="15" spans="1:6" x14ac:dyDescent="0.25">
      <c r="A15" s="118"/>
      <c r="B15" s="14" t="s">
        <v>1079</v>
      </c>
      <c r="C15" s="15">
        <v>189</v>
      </c>
      <c r="D15" s="15">
        <v>43</v>
      </c>
      <c r="E15" s="15">
        <v>141</v>
      </c>
      <c r="F15" s="37">
        <v>373</v>
      </c>
    </row>
    <row r="16" spans="1:6" x14ac:dyDescent="0.25">
      <c r="A16" s="118"/>
      <c r="B16" s="14" t="s">
        <v>1080</v>
      </c>
      <c r="C16" s="15">
        <v>77</v>
      </c>
      <c r="D16" s="15">
        <v>12</v>
      </c>
      <c r="E16" s="15">
        <v>123</v>
      </c>
      <c r="F16" s="37">
        <v>212</v>
      </c>
    </row>
    <row r="17" spans="1:6" x14ac:dyDescent="0.25">
      <c r="A17" s="119"/>
      <c r="B17" s="14" t="s">
        <v>1081</v>
      </c>
      <c r="C17" s="15">
        <v>117</v>
      </c>
      <c r="D17" s="15">
        <v>16</v>
      </c>
      <c r="E17" s="15">
        <v>77</v>
      </c>
      <c r="F17" s="37">
        <v>210</v>
      </c>
    </row>
    <row r="18" spans="1:6" x14ac:dyDescent="0.25">
      <c r="A18" s="19"/>
    </row>
    <row r="19" spans="1:6" x14ac:dyDescent="0.25">
      <c r="A19" s="9" t="s">
        <v>1082</v>
      </c>
    </row>
    <row r="20" spans="1:6" x14ac:dyDescent="0.25">
      <c r="A20" s="31"/>
      <c r="B20" s="32"/>
      <c r="C20" s="106" t="s">
        <v>7</v>
      </c>
      <c r="D20" s="107"/>
      <c r="E20" s="107"/>
      <c r="F20" s="108" t="s">
        <v>3</v>
      </c>
    </row>
    <row r="21" spans="1:6" ht="22.5" x14ac:dyDescent="0.25">
      <c r="A21" s="34"/>
      <c r="B21" s="35"/>
      <c r="C21" s="33" t="s">
        <v>729</v>
      </c>
      <c r="D21" s="33" t="s">
        <v>730</v>
      </c>
      <c r="E21" s="33" t="s">
        <v>731</v>
      </c>
      <c r="F21" s="109"/>
    </row>
    <row r="22" spans="1:6" x14ac:dyDescent="0.25">
      <c r="A22" s="34"/>
      <c r="B22" s="35"/>
      <c r="C22" s="11" t="s">
        <v>3</v>
      </c>
      <c r="D22" s="11" t="s">
        <v>3</v>
      </c>
      <c r="E22" s="11" t="s">
        <v>3</v>
      </c>
      <c r="F22" s="110"/>
    </row>
    <row r="23" spans="1:6" x14ac:dyDescent="0.25">
      <c r="A23" s="41" t="s">
        <v>1083</v>
      </c>
      <c r="B23" s="18"/>
      <c r="C23" s="15">
        <v>40</v>
      </c>
      <c r="D23" s="15">
        <v>13</v>
      </c>
      <c r="E23" s="15">
        <v>50</v>
      </c>
      <c r="F23" s="37">
        <v>103</v>
      </c>
    </row>
    <row r="24" spans="1:6" x14ac:dyDescent="0.25">
      <c r="A24" s="41" t="s">
        <v>1084</v>
      </c>
      <c r="B24" s="18"/>
      <c r="C24" s="15">
        <v>15</v>
      </c>
      <c r="D24" s="15">
        <v>0</v>
      </c>
      <c r="E24" s="15">
        <v>28</v>
      </c>
      <c r="F24" s="37">
        <v>43</v>
      </c>
    </row>
    <row r="25" spans="1:6" x14ac:dyDescent="0.25">
      <c r="A25" s="41" t="s">
        <v>1085</v>
      </c>
      <c r="B25" s="18"/>
      <c r="C25" s="15">
        <v>121</v>
      </c>
      <c r="D25" s="15">
        <v>19</v>
      </c>
      <c r="E25" s="15">
        <v>198</v>
      </c>
      <c r="F25" s="37">
        <v>338</v>
      </c>
    </row>
    <row r="26" spans="1:6" x14ac:dyDescent="0.25">
      <c r="A26" s="41" t="s">
        <v>1086</v>
      </c>
      <c r="B26" s="18"/>
      <c r="C26" s="15">
        <v>108</v>
      </c>
      <c r="D26" s="15">
        <v>24</v>
      </c>
      <c r="E26" s="15">
        <v>117</v>
      </c>
      <c r="F26" s="37">
        <v>249</v>
      </c>
    </row>
    <row r="27" spans="1:6" x14ac:dyDescent="0.25">
      <c r="A27" s="41" t="s">
        <v>1087</v>
      </c>
      <c r="B27" s="18"/>
      <c r="C27" s="15">
        <v>478</v>
      </c>
      <c r="D27" s="15">
        <v>117</v>
      </c>
      <c r="E27" s="15">
        <v>558</v>
      </c>
      <c r="F27" s="37">
        <v>1153</v>
      </c>
    </row>
    <row r="28" spans="1:6" x14ac:dyDescent="0.25">
      <c r="A28" s="41" t="s">
        <v>1088</v>
      </c>
      <c r="B28" s="18"/>
      <c r="C28" s="15">
        <v>274</v>
      </c>
      <c r="D28" s="15">
        <v>51</v>
      </c>
      <c r="E28" s="15">
        <v>305</v>
      </c>
      <c r="F28" s="37">
        <v>630</v>
      </c>
    </row>
    <row r="29" spans="1:6" x14ac:dyDescent="0.25">
      <c r="A29" s="41" t="s">
        <v>1089</v>
      </c>
      <c r="B29" s="18"/>
      <c r="C29" s="15">
        <v>123</v>
      </c>
      <c r="D29" s="15">
        <v>22</v>
      </c>
      <c r="E29" s="15">
        <v>162</v>
      </c>
      <c r="F29" s="37">
        <v>307</v>
      </c>
    </row>
    <row r="30" spans="1:6" x14ac:dyDescent="0.25">
      <c r="A30" s="41" t="s">
        <v>1090</v>
      </c>
      <c r="B30" s="18"/>
      <c r="C30" s="15">
        <v>6</v>
      </c>
      <c r="D30" s="15">
        <v>1</v>
      </c>
      <c r="E30" s="15">
        <v>14</v>
      </c>
      <c r="F30" s="37">
        <v>21</v>
      </c>
    </row>
    <row r="31" spans="1:6" x14ac:dyDescent="0.25">
      <c r="A31" s="41" t="s">
        <v>1091</v>
      </c>
      <c r="B31" s="18"/>
      <c r="C31" s="15">
        <v>3</v>
      </c>
      <c r="D31" s="15">
        <v>0</v>
      </c>
      <c r="E31" s="15">
        <v>5</v>
      </c>
      <c r="F31" s="37">
        <v>8</v>
      </c>
    </row>
    <row r="32" spans="1:6" x14ac:dyDescent="0.25">
      <c r="A32" s="41" t="s">
        <v>1092</v>
      </c>
      <c r="B32" s="18"/>
      <c r="C32" s="15">
        <v>149</v>
      </c>
      <c r="D32" s="15">
        <v>52</v>
      </c>
      <c r="E32" s="15">
        <v>178</v>
      </c>
      <c r="F32" s="37">
        <v>379</v>
      </c>
    </row>
    <row r="33" spans="1:6" x14ac:dyDescent="0.25">
      <c r="A33" s="19"/>
    </row>
    <row r="34" spans="1:6" x14ac:dyDescent="0.25">
      <c r="A34" s="9" t="s">
        <v>1093</v>
      </c>
    </row>
    <row r="35" spans="1:6" x14ac:dyDescent="0.25">
      <c r="A35" s="31"/>
      <c r="B35" s="32"/>
      <c r="C35" s="106" t="s">
        <v>7</v>
      </c>
      <c r="D35" s="107"/>
      <c r="E35" s="107"/>
      <c r="F35" s="108" t="s">
        <v>3</v>
      </c>
    </row>
    <row r="36" spans="1:6" ht="22.5" x14ac:dyDescent="0.25">
      <c r="A36" s="34"/>
      <c r="B36" s="35"/>
      <c r="C36" s="33" t="s">
        <v>729</v>
      </c>
      <c r="D36" s="33" t="s">
        <v>730</v>
      </c>
      <c r="E36" s="33" t="s">
        <v>731</v>
      </c>
      <c r="F36" s="109"/>
    </row>
    <row r="37" spans="1:6" x14ac:dyDescent="0.25">
      <c r="A37" s="34"/>
      <c r="B37" s="35"/>
      <c r="C37" s="11" t="s">
        <v>3</v>
      </c>
      <c r="D37" s="11" t="s">
        <v>3</v>
      </c>
      <c r="E37" s="11" t="s">
        <v>3</v>
      </c>
      <c r="F37" s="110"/>
    </row>
    <row r="38" spans="1:6" x14ac:dyDescent="0.25">
      <c r="A38" s="41" t="s">
        <v>1094</v>
      </c>
      <c r="B38" s="18"/>
      <c r="C38" s="15">
        <v>11</v>
      </c>
      <c r="D38" s="15">
        <v>4</v>
      </c>
      <c r="E38" s="15">
        <v>6</v>
      </c>
      <c r="F38" s="37">
        <v>21</v>
      </c>
    </row>
    <row r="39" spans="1:6" x14ac:dyDescent="0.25">
      <c r="A39" s="41" t="s">
        <v>1095</v>
      </c>
      <c r="B39" s="18"/>
      <c r="C39" s="15">
        <v>91</v>
      </c>
      <c r="D39" s="15">
        <v>19</v>
      </c>
      <c r="E39" s="15">
        <v>82</v>
      </c>
      <c r="F39" s="37">
        <v>192</v>
      </c>
    </row>
    <row r="40" spans="1:6" x14ac:dyDescent="0.25">
      <c r="A40" s="41" t="s">
        <v>1096</v>
      </c>
      <c r="B40" s="18"/>
      <c r="C40" s="15">
        <v>144</v>
      </c>
      <c r="D40" s="15">
        <v>17</v>
      </c>
      <c r="E40" s="15">
        <v>84</v>
      </c>
      <c r="F40" s="37">
        <v>245</v>
      </c>
    </row>
    <row r="41" spans="1:6" x14ac:dyDescent="0.25">
      <c r="A41" s="41" t="s">
        <v>1097</v>
      </c>
      <c r="B41" s="18"/>
      <c r="C41" s="15">
        <v>144</v>
      </c>
      <c r="D41" s="15">
        <v>17</v>
      </c>
      <c r="E41" s="15">
        <v>84</v>
      </c>
      <c r="F41" s="37">
        <v>245</v>
      </c>
    </row>
    <row r="42" spans="1:6" x14ac:dyDescent="0.25">
      <c r="A42" s="41" t="s">
        <v>1098</v>
      </c>
      <c r="B42" s="18"/>
      <c r="C42" s="15">
        <v>59</v>
      </c>
      <c r="D42" s="15">
        <v>4</v>
      </c>
      <c r="E42" s="15">
        <v>26</v>
      </c>
      <c r="F42" s="37">
        <v>89</v>
      </c>
    </row>
    <row r="43" spans="1:6" x14ac:dyDescent="0.25">
      <c r="A43" s="41" t="s">
        <v>1099</v>
      </c>
      <c r="B43" s="18"/>
      <c r="C43" s="15">
        <v>70</v>
      </c>
      <c r="D43" s="15">
        <v>11</v>
      </c>
      <c r="E43" s="15">
        <v>42</v>
      </c>
      <c r="F43" s="37">
        <v>123</v>
      </c>
    </row>
    <row r="44" spans="1:6" x14ac:dyDescent="0.25">
      <c r="A44" s="41" t="s">
        <v>1100</v>
      </c>
      <c r="B44" s="18"/>
      <c r="C44" s="15">
        <v>14</v>
      </c>
      <c r="D44" s="15">
        <v>1</v>
      </c>
      <c r="E44" s="15">
        <v>15</v>
      </c>
      <c r="F44" s="37">
        <v>30</v>
      </c>
    </row>
    <row r="45" spans="1:6" x14ac:dyDescent="0.25">
      <c r="A45" s="41" t="s">
        <v>1101</v>
      </c>
      <c r="B45" s="18"/>
      <c r="C45" s="15">
        <v>1</v>
      </c>
      <c r="D45" s="15">
        <v>1</v>
      </c>
      <c r="E45" s="15">
        <v>1</v>
      </c>
      <c r="F45" s="37">
        <v>3</v>
      </c>
    </row>
    <row r="46" spans="1:6" x14ac:dyDescent="0.25">
      <c r="A46" s="19"/>
    </row>
    <row r="47" spans="1:6" x14ac:dyDescent="0.25">
      <c r="A47" s="9" t="s">
        <v>1102</v>
      </c>
    </row>
    <row r="48" spans="1:6" x14ac:dyDescent="0.25">
      <c r="A48" s="31"/>
      <c r="B48" s="32"/>
      <c r="C48" s="106" t="s">
        <v>7</v>
      </c>
      <c r="D48" s="107"/>
      <c r="E48" s="107"/>
      <c r="F48" s="108" t="s">
        <v>3</v>
      </c>
    </row>
    <row r="49" spans="1:18" ht="22.5" x14ac:dyDescent="0.25">
      <c r="A49" s="34"/>
      <c r="B49" s="35"/>
      <c r="C49" s="33" t="s">
        <v>729</v>
      </c>
      <c r="D49" s="33" t="s">
        <v>730</v>
      </c>
      <c r="E49" s="33" t="s">
        <v>731</v>
      </c>
      <c r="F49" s="109"/>
    </row>
    <row r="50" spans="1:18" x14ac:dyDescent="0.25">
      <c r="A50" s="34"/>
      <c r="B50" s="35"/>
      <c r="C50" s="11" t="s">
        <v>3</v>
      </c>
      <c r="D50" s="11" t="s">
        <v>3</v>
      </c>
      <c r="E50" s="11" t="s">
        <v>3</v>
      </c>
      <c r="F50" s="110"/>
    </row>
    <row r="51" spans="1:18" x14ac:dyDescent="0.25">
      <c r="A51" s="41" t="s">
        <v>814</v>
      </c>
      <c r="B51" s="18"/>
      <c r="C51" s="15">
        <v>6</v>
      </c>
      <c r="D51" s="15">
        <v>5</v>
      </c>
      <c r="E51" s="15">
        <v>9</v>
      </c>
      <c r="F51" s="37">
        <v>20</v>
      </c>
    </row>
    <row r="52" spans="1:18" x14ac:dyDescent="0.25">
      <c r="A52" s="41" t="s">
        <v>62</v>
      </c>
      <c r="B52" s="18"/>
      <c r="C52" s="17"/>
      <c r="D52" s="15">
        <v>1</v>
      </c>
      <c r="E52" s="15">
        <v>1</v>
      </c>
      <c r="F52" s="37">
        <v>2</v>
      </c>
    </row>
    <row r="53" spans="1:18" x14ac:dyDescent="0.25">
      <c r="A53" s="41" t="s">
        <v>1103</v>
      </c>
      <c r="B53" s="18"/>
      <c r="C53" s="15">
        <v>4</v>
      </c>
      <c r="D53" s="15">
        <v>2</v>
      </c>
      <c r="E53" s="15">
        <v>4</v>
      </c>
      <c r="F53" s="37">
        <v>10</v>
      </c>
    </row>
    <row r="54" spans="1:18" x14ac:dyDescent="0.25">
      <c r="A54" s="9" t="s">
        <v>1104</v>
      </c>
    </row>
    <row r="55" spans="1:18" x14ac:dyDescent="0.25">
      <c r="A55" s="31"/>
      <c r="B55" s="32"/>
      <c r="C55" s="106" t="s">
        <v>7</v>
      </c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14" t="s">
        <v>814</v>
      </c>
      <c r="P55" s="114" t="s">
        <v>1105</v>
      </c>
      <c r="Q55" s="114" t="s">
        <v>1080</v>
      </c>
      <c r="R55" s="108" t="s">
        <v>1079</v>
      </c>
    </row>
    <row r="56" spans="1:18" x14ac:dyDescent="0.25">
      <c r="A56" s="34"/>
      <c r="B56" s="35"/>
      <c r="C56" s="106" t="s">
        <v>729</v>
      </c>
      <c r="D56" s="107"/>
      <c r="E56" s="107"/>
      <c r="F56" s="107"/>
      <c r="G56" s="106" t="s">
        <v>730</v>
      </c>
      <c r="H56" s="107"/>
      <c r="I56" s="107"/>
      <c r="J56" s="107"/>
      <c r="K56" s="106" t="s">
        <v>731</v>
      </c>
      <c r="L56" s="107"/>
      <c r="M56" s="107"/>
      <c r="N56" s="107"/>
      <c r="O56" s="115"/>
      <c r="P56" s="115"/>
      <c r="Q56" s="115"/>
      <c r="R56" s="109"/>
    </row>
    <row r="57" spans="1:18" ht="22.5" x14ac:dyDescent="0.25">
      <c r="A57" s="34"/>
      <c r="B57" s="35"/>
      <c r="C57" s="21" t="s">
        <v>814</v>
      </c>
      <c r="D57" s="21" t="s">
        <v>1105</v>
      </c>
      <c r="E57" s="21" t="s">
        <v>1080</v>
      </c>
      <c r="F57" s="21" t="s">
        <v>1079</v>
      </c>
      <c r="G57" s="21" t="s">
        <v>814</v>
      </c>
      <c r="H57" s="21" t="s">
        <v>1105</v>
      </c>
      <c r="I57" s="21" t="s">
        <v>1080</v>
      </c>
      <c r="J57" s="21" t="s">
        <v>1079</v>
      </c>
      <c r="K57" s="21" t="s">
        <v>814</v>
      </c>
      <c r="L57" s="21" t="s">
        <v>1105</v>
      </c>
      <c r="M57" s="21" t="s">
        <v>1080</v>
      </c>
      <c r="N57" s="21" t="s">
        <v>1079</v>
      </c>
      <c r="O57" s="116"/>
      <c r="P57" s="116"/>
      <c r="Q57" s="116"/>
      <c r="R57" s="110"/>
    </row>
    <row r="58" spans="1:18" x14ac:dyDescent="0.25">
      <c r="A58" s="117" t="s">
        <v>1003</v>
      </c>
      <c r="B58" s="14" t="s">
        <v>1106</v>
      </c>
      <c r="C58" s="17"/>
      <c r="D58" s="17"/>
      <c r="E58" s="17"/>
      <c r="F58" s="17"/>
      <c r="G58" s="15">
        <v>0</v>
      </c>
      <c r="H58" s="15">
        <v>0</v>
      </c>
      <c r="I58" s="15">
        <v>0</v>
      </c>
      <c r="J58" s="15">
        <v>0</v>
      </c>
      <c r="K58" s="17"/>
      <c r="L58" s="17"/>
      <c r="M58" s="17"/>
      <c r="N58" s="17"/>
      <c r="O58" s="42">
        <v>0</v>
      </c>
      <c r="P58" s="42">
        <v>0</v>
      </c>
      <c r="Q58" s="42">
        <v>0</v>
      </c>
      <c r="R58" s="37">
        <v>0</v>
      </c>
    </row>
    <row r="59" spans="1:18" x14ac:dyDescent="0.25">
      <c r="A59" s="118"/>
      <c r="B59" s="14" t="s">
        <v>1107</v>
      </c>
      <c r="C59" s="17"/>
      <c r="D59" s="17"/>
      <c r="E59" s="17"/>
      <c r="F59" s="17"/>
      <c r="G59" s="15">
        <v>0</v>
      </c>
      <c r="H59" s="15">
        <v>0</v>
      </c>
      <c r="I59" s="15">
        <v>0</v>
      </c>
      <c r="J59" s="15">
        <v>0</v>
      </c>
      <c r="K59" s="17"/>
      <c r="L59" s="17"/>
      <c r="M59" s="17"/>
      <c r="N59" s="17"/>
      <c r="O59" s="42">
        <v>0</v>
      </c>
      <c r="P59" s="42">
        <v>0</v>
      </c>
      <c r="Q59" s="42">
        <v>0</v>
      </c>
      <c r="R59" s="37">
        <v>0</v>
      </c>
    </row>
    <row r="60" spans="1:18" x14ac:dyDescent="0.25">
      <c r="A60" s="118"/>
      <c r="B60" s="14" t="s">
        <v>1108</v>
      </c>
      <c r="C60" s="15">
        <v>0</v>
      </c>
      <c r="D60" s="15">
        <v>0</v>
      </c>
      <c r="E60" s="15">
        <v>1</v>
      </c>
      <c r="F60" s="15">
        <v>0</v>
      </c>
      <c r="G60" s="15">
        <v>0</v>
      </c>
      <c r="H60" s="15">
        <v>0</v>
      </c>
      <c r="I60" s="15">
        <v>1</v>
      </c>
      <c r="J60" s="15">
        <v>0</v>
      </c>
      <c r="K60" s="15">
        <v>1</v>
      </c>
      <c r="L60" s="15">
        <v>0</v>
      </c>
      <c r="M60" s="15">
        <v>0</v>
      </c>
      <c r="N60" s="15">
        <v>0</v>
      </c>
      <c r="O60" s="42">
        <v>1</v>
      </c>
      <c r="P60" s="42">
        <v>0</v>
      </c>
      <c r="Q60" s="42">
        <v>2</v>
      </c>
      <c r="R60" s="37">
        <v>0</v>
      </c>
    </row>
    <row r="61" spans="1:18" x14ac:dyDescent="0.25">
      <c r="A61" s="118"/>
      <c r="B61" s="14" t="s">
        <v>1109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7"/>
      <c r="L61" s="17"/>
      <c r="M61" s="17"/>
      <c r="N61" s="17"/>
      <c r="O61" s="42">
        <v>1</v>
      </c>
      <c r="P61" s="42">
        <v>0</v>
      </c>
      <c r="Q61" s="42">
        <v>0</v>
      </c>
      <c r="R61" s="37">
        <v>0</v>
      </c>
    </row>
    <row r="62" spans="1:18" x14ac:dyDescent="0.25">
      <c r="A62" s="118"/>
      <c r="B62" s="14" t="s">
        <v>104</v>
      </c>
      <c r="C62" s="15">
        <v>19</v>
      </c>
      <c r="D62" s="15">
        <v>24</v>
      </c>
      <c r="E62" s="15">
        <v>10</v>
      </c>
      <c r="F62" s="15">
        <v>9</v>
      </c>
      <c r="G62" s="15">
        <v>13</v>
      </c>
      <c r="H62" s="15">
        <v>14</v>
      </c>
      <c r="I62" s="15">
        <v>1</v>
      </c>
      <c r="J62" s="15">
        <v>9</v>
      </c>
      <c r="K62" s="15">
        <v>91</v>
      </c>
      <c r="L62" s="15">
        <v>51</v>
      </c>
      <c r="M62" s="15">
        <v>24</v>
      </c>
      <c r="N62" s="15">
        <v>11</v>
      </c>
      <c r="O62" s="42">
        <v>123</v>
      </c>
      <c r="P62" s="42">
        <v>89</v>
      </c>
      <c r="Q62" s="42">
        <v>35</v>
      </c>
      <c r="R62" s="37">
        <v>29</v>
      </c>
    </row>
    <row r="63" spans="1:18" x14ac:dyDescent="0.25">
      <c r="A63" s="118"/>
      <c r="B63" s="14" t="s">
        <v>1110</v>
      </c>
      <c r="C63" s="15">
        <v>877</v>
      </c>
      <c r="D63" s="15">
        <v>346</v>
      </c>
      <c r="E63" s="15">
        <v>50</v>
      </c>
      <c r="F63" s="15">
        <v>128</v>
      </c>
      <c r="G63" s="15">
        <v>175</v>
      </c>
      <c r="H63" s="15">
        <v>65</v>
      </c>
      <c r="I63" s="15">
        <v>2</v>
      </c>
      <c r="J63" s="15">
        <v>32</v>
      </c>
      <c r="K63" s="15">
        <v>946</v>
      </c>
      <c r="L63" s="15">
        <v>229</v>
      </c>
      <c r="M63" s="15">
        <v>77</v>
      </c>
      <c r="N63" s="15">
        <v>82</v>
      </c>
      <c r="O63" s="42">
        <v>1998</v>
      </c>
      <c r="P63" s="42">
        <v>640</v>
      </c>
      <c r="Q63" s="42">
        <v>129</v>
      </c>
      <c r="R63" s="37">
        <v>242</v>
      </c>
    </row>
    <row r="64" spans="1:18" x14ac:dyDescent="0.25">
      <c r="A64" s="118"/>
      <c r="B64" s="14" t="s">
        <v>1111</v>
      </c>
      <c r="C64" s="15">
        <v>202</v>
      </c>
      <c r="D64" s="15">
        <v>63</v>
      </c>
      <c r="E64" s="15">
        <v>16</v>
      </c>
      <c r="F64" s="15">
        <v>27</v>
      </c>
      <c r="G64" s="15">
        <v>38</v>
      </c>
      <c r="H64" s="15">
        <v>12</v>
      </c>
      <c r="I64" s="15">
        <v>2</v>
      </c>
      <c r="J64" s="15">
        <v>8</v>
      </c>
      <c r="K64" s="15">
        <v>193</v>
      </c>
      <c r="L64" s="15">
        <v>58</v>
      </c>
      <c r="M64" s="15">
        <v>24</v>
      </c>
      <c r="N64" s="15">
        <v>18</v>
      </c>
      <c r="O64" s="42">
        <v>433</v>
      </c>
      <c r="P64" s="42">
        <v>133</v>
      </c>
      <c r="Q64" s="42">
        <v>42</v>
      </c>
      <c r="R64" s="37">
        <v>53</v>
      </c>
    </row>
    <row r="65" spans="1:18" x14ac:dyDescent="0.25">
      <c r="A65" s="118"/>
      <c r="B65" s="14" t="s">
        <v>1112</v>
      </c>
      <c r="C65" s="15">
        <v>2</v>
      </c>
      <c r="D65" s="15">
        <v>1</v>
      </c>
      <c r="E65" s="15">
        <v>3</v>
      </c>
      <c r="F65" s="15">
        <v>0</v>
      </c>
      <c r="G65" s="15">
        <v>0</v>
      </c>
      <c r="H65" s="15">
        <v>1</v>
      </c>
      <c r="I65" s="15">
        <v>0</v>
      </c>
      <c r="J65" s="15">
        <v>0</v>
      </c>
      <c r="K65" s="15">
        <v>6</v>
      </c>
      <c r="L65" s="15">
        <v>2</v>
      </c>
      <c r="M65" s="15">
        <v>0</v>
      </c>
      <c r="N65" s="15">
        <v>0</v>
      </c>
      <c r="O65" s="42">
        <v>8</v>
      </c>
      <c r="P65" s="42">
        <v>4</v>
      </c>
      <c r="Q65" s="42">
        <v>3</v>
      </c>
      <c r="R65" s="37">
        <v>0</v>
      </c>
    </row>
    <row r="66" spans="1:18" x14ac:dyDescent="0.25">
      <c r="A66" s="118"/>
      <c r="B66" s="14" t="s">
        <v>1113</v>
      </c>
      <c r="C66" s="17"/>
      <c r="D66" s="17"/>
      <c r="E66" s="17"/>
      <c r="F66" s="17"/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</v>
      </c>
      <c r="O66" s="42">
        <v>0</v>
      </c>
      <c r="P66" s="42">
        <v>0</v>
      </c>
      <c r="Q66" s="42">
        <v>0</v>
      </c>
      <c r="R66" s="37">
        <v>1</v>
      </c>
    </row>
    <row r="67" spans="1:18" x14ac:dyDescent="0.25">
      <c r="A67" s="118"/>
      <c r="B67" s="14" t="s">
        <v>1114</v>
      </c>
      <c r="C67" s="15">
        <v>18</v>
      </c>
      <c r="D67" s="15">
        <v>18</v>
      </c>
      <c r="E67" s="15">
        <v>12</v>
      </c>
      <c r="F67" s="15">
        <v>14</v>
      </c>
      <c r="G67" s="15">
        <v>5</v>
      </c>
      <c r="H67" s="15">
        <v>8</v>
      </c>
      <c r="I67" s="15">
        <v>1</v>
      </c>
      <c r="J67" s="15">
        <v>7</v>
      </c>
      <c r="K67" s="15">
        <v>33</v>
      </c>
      <c r="L67" s="15">
        <v>36</v>
      </c>
      <c r="M67" s="15">
        <v>17</v>
      </c>
      <c r="N67" s="15">
        <v>12</v>
      </c>
      <c r="O67" s="42">
        <v>56</v>
      </c>
      <c r="P67" s="42">
        <v>62</v>
      </c>
      <c r="Q67" s="42">
        <v>30</v>
      </c>
      <c r="R67" s="37">
        <v>33</v>
      </c>
    </row>
    <row r="68" spans="1:18" x14ac:dyDescent="0.25">
      <c r="A68" s="118"/>
      <c r="B68" s="14" t="s">
        <v>1115</v>
      </c>
      <c r="C68" s="15">
        <v>4</v>
      </c>
      <c r="D68" s="15">
        <v>4</v>
      </c>
      <c r="E68" s="15">
        <v>1</v>
      </c>
      <c r="F68" s="15">
        <v>1</v>
      </c>
      <c r="G68" s="15">
        <v>1</v>
      </c>
      <c r="H68" s="15">
        <v>0</v>
      </c>
      <c r="I68" s="15">
        <v>0</v>
      </c>
      <c r="J68" s="15">
        <v>1</v>
      </c>
      <c r="K68" s="15">
        <v>5</v>
      </c>
      <c r="L68" s="15">
        <v>5</v>
      </c>
      <c r="M68" s="15">
        <v>2</v>
      </c>
      <c r="N68" s="15">
        <v>3</v>
      </c>
      <c r="O68" s="42">
        <v>10</v>
      </c>
      <c r="P68" s="42">
        <v>9</v>
      </c>
      <c r="Q68" s="42">
        <v>3</v>
      </c>
      <c r="R68" s="37">
        <v>5</v>
      </c>
    </row>
    <row r="69" spans="1:18" x14ac:dyDescent="0.25">
      <c r="A69" s="118"/>
      <c r="B69" s="14" t="s">
        <v>1116</v>
      </c>
      <c r="C69" s="17"/>
      <c r="D69" s="17"/>
      <c r="E69" s="17"/>
      <c r="F69" s="17"/>
      <c r="G69" s="15">
        <v>0</v>
      </c>
      <c r="H69" s="15">
        <v>0</v>
      </c>
      <c r="I69" s="15">
        <v>0</v>
      </c>
      <c r="J69" s="15">
        <v>0</v>
      </c>
      <c r="K69" s="17"/>
      <c r="L69" s="17"/>
      <c r="M69" s="17"/>
      <c r="N69" s="17"/>
      <c r="O69" s="42">
        <v>0</v>
      </c>
      <c r="P69" s="42">
        <v>0</v>
      </c>
      <c r="Q69" s="42">
        <v>0</v>
      </c>
      <c r="R69" s="37">
        <v>0</v>
      </c>
    </row>
    <row r="70" spans="1:18" x14ac:dyDescent="0.25">
      <c r="A70" s="118"/>
      <c r="B70" s="14" t="s">
        <v>175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7"/>
      <c r="L70" s="17"/>
      <c r="M70" s="17"/>
      <c r="N70" s="17"/>
      <c r="O70" s="42">
        <v>1</v>
      </c>
      <c r="P70" s="42">
        <v>0</v>
      </c>
      <c r="Q70" s="42">
        <v>0</v>
      </c>
      <c r="R70" s="37">
        <v>0</v>
      </c>
    </row>
    <row r="71" spans="1:18" x14ac:dyDescent="0.25">
      <c r="A71" s="118"/>
      <c r="B71" s="14" t="s">
        <v>1117</v>
      </c>
      <c r="C71" s="17"/>
      <c r="D71" s="17"/>
      <c r="E71" s="17"/>
      <c r="F71" s="17"/>
      <c r="G71" s="15">
        <v>0</v>
      </c>
      <c r="H71" s="15">
        <v>0</v>
      </c>
      <c r="I71" s="15">
        <v>0</v>
      </c>
      <c r="J71" s="15">
        <v>0</v>
      </c>
      <c r="K71" s="15">
        <v>2</v>
      </c>
      <c r="L71" s="15">
        <v>1</v>
      </c>
      <c r="M71" s="15">
        <v>0</v>
      </c>
      <c r="N71" s="15">
        <v>0</v>
      </c>
      <c r="O71" s="42">
        <v>2</v>
      </c>
      <c r="P71" s="42">
        <v>1</v>
      </c>
      <c r="Q71" s="42">
        <v>0</v>
      </c>
      <c r="R71" s="37">
        <v>0</v>
      </c>
    </row>
    <row r="72" spans="1:18" x14ac:dyDescent="0.25">
      <c r="A72" s="118"/>
      <c r="B72" s="14" t="s">
        <v>1118</v>
      </c>
      <c r="C72" s="17"/>
      <c r="D72" s="17"/>
      <c r="E72" s="17"/>
      <c r="F72" s="17"/>
      <c r="G72" s="15">
        <v>0</v>
      </c>
      <c r="H72" s="15">
        <v>0</v>
      </c>
      <c r="I72" s="15">
        <v>0</v>
      </c>
      <c r="J72" s="15">
        <v>0</v>
      </c>
      <c r="K72" s="15">
        <v>3</v>
      </c>
      <c r="L72" s="15">
        <v>1</v>
      </c>
      <c r="M72" s="15">
        <v>0</v>
      </c>
      <c r="N72" s="15">
        <v>0</v>
      </c>
      <c r="O72" s="42">
        <v>3</v>
      </c>
      <c r="P72" s="42">
        <v>1</v>
      </c>
      <c r="Q72" s="42">
        <v>0</v>
      </c>
      <c r="R72" s="37">
        <v>0</v>
      </c>
    </row>
    <row r="73" spans="1:18" x14ac:dyDescent="0.25">
      <c r="A73" s="118"/>
      <c r="B73" s="14" t="s">
        <v>1119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7"/>
      <c r="L73" s="17"/>
      <c r="M73" s="17"/>
      <c r="N73" s="17"/>
      <c r="O73" s="42">
        <v>1</v>
      </c>
      <c r="P73" s="42">
        <v>0</v>
      </c>
      <c r="Q73" s="42">
        <v>0</v>
      </c>
      <c r="R73" s="37">
        <v>0</v>
      </c>
    </row>
    <row r="74" spans="1:18" x14ac:dyDescent="0.25">
      <c r="A74" s="118"/>
      <c r="B74" s="14" t="s">
        <v>1120</v>
      </c>
      <c r="C74" s="15">
        <v>107</v>
      </c>
      <c r="D74" s="15">
        <v>105</v>
      </c>
      <c r="E74" s="15">
        <v>19</v>
      </c>
      <c r="F74" s="15">
        <v>36</v>
      </c>
      <c r="G74" s="15">
        <v>19</v>
      </c>
      <c r="H74" s="15">
        <v>12</v>
      </c>
      <c r="I74" s="15">
        <v>4</v>
      </c>
      <c r="J74" s="15">
        <v>6</v>
      </c>
      <c r="K74" s="15">
        <v>140</v>
      </c>
      <c r="L74" s="15">
        <v>85</v>
      </c>
      <c r="M74" s="15">
        <v>29</v>
      </c>
      <c r="N74" s="15">
        <v>38</v>
      </c>
      <c r="O74" s="42">
        <v>266</v>
      </c>
      <c r="P74" s="42">
        <v>202</v>
      </c>
      <c r="Q74" s="42">
        <v>52</v>
      </c>
      <c r="R74" s="37">
        <v>80</v>
      </c>
    </row>
    <row r="75" spans="1:18" x14ac:dyDescent="0.25">
      <c r="A75" s="118"/>
      <c r="B75" s="14" t="s">
        <v>1121</v>
      </c>
      <c r="C75" s="17"/>
      <c r="D75" s="17"/>
      <c r="E75" s="17"/>
      <c r="F75" s="17"/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5">
        <v>2</v>
      </c>
      <c r="N75" s="15">
        <v>0</v>
      </c>
      <c r="O75" s="42">
        <v>1</v>
      </c>
      <c r="P75" s="42">
        <v>0</v>
      </c>
      <c r="Q75" s="42">
        <v>2</v>
      </c>
      <c r="R75" s="37">
        <v>0</v>
      </c>
    </row>
    <row r="76" spans="1:18" x14ac:dyDescent="0.25">
      <c r="A76" s="119"/>
      <c r="B76" s="14" t="s">
        <v>1122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0</v>
      </c>
      <c r="K76" s="17"/>
      <c r="L76" s="17"/>
      <c r="M76" s="17"/>
      <c r="N76" s="17"/>
      <c r="O76" s="42">
        <v>1</v>
      </c>
      <c r="P76" s="42">
        <v>2</v>
      </c>
      <c r="Q76" s="42">
        <v>0</v>
      </c>
      <c r="R76" s="37">
        <v>0</v>
      </c>
    </row>
    <row r="77" spans="1:18" x14ac:dyDescent="0.25">
      <c r="A77" s="125" t="s">
        <v>1123</v>
      </c>
      <c r="B77" s="126"/>
      <c r="C77" s="28">
        <v>1233</v>
      </c>
      <c r="D77" s="28">
        <v>562</v>
      </c>
      <c r="E77" s="28">
        <v>112</v>
      </c>
      <c r="F77" s="28">
        <v>215</v>
      </c>
      <c r="G77" s="28">
        <v>251</v>
      </c>
      <c r="H77" s="28">
        <v>113</v>
      </c>
      <c r="I77" s="28">
        <v>11</v>
      </c>
      <c r="J77" s="28">
        <v>63</v>
      </c>
      <c r="K77" s="28">
        <v>1421</v>
      </c>
      <c r="L77" s="28">
        <v>468</v>
      </c>
      <c r="M77" s="28">
        <v>175</v>
      </c>
      <c r="N77" s="28">
        <v>165</v>
      </c>
      <c r="O77" s="28">
        <v>2905</v>
      </c>
      <c r="P77" s="28">
        <v>1143</v>
      </c>
      <c r="Q77" s="28">
        <v>298</v>
      </c>
      <c r="R77" s="28">
        <v>443</v>
      </c>
    </row>
    <row r="78" spans="1:18" x14ac:dyDescent="0.25">
      <c r="A78" s="117" t="s">
        <v>1018</v>
      </c>
      <c r="B78" s="14" t="s">
        <v>1124</v>
      </c>
      <c r="C78" s="15">
        <v>20</v>
      </c>
      <c r="D78" s="15">
        <v>0</v>
      </c>
      <c r="E78" s="15">
        <v>0</v>
      </c>
      <c r="F78" s="15">
        <v>0</v>
      </c>
      <c r="G78" s="15">
        <v>2</v>
      </c>
      <c r="H78" s="15">
        <v>0</v>
      </c>
      <c r="I78" s="15">
        <v>0</v>
      </c>
      <c r="J78" s="15">
        <v>0</v>
      </c>
      <c r="K78" s="15">
        <v>60</v>
      </c>
      <c r="L78" s="15">
        <v>0</v>
      </c>
      <c r="M78" s="15">
        <v>0</v>
      </c>
      <c r="N78" s="15">
        <v>0</v>
      </c>
      <c r="O78" s="42">
        <v>82</v>
      </c>
      <c r="P78" s="42">
        <v>0</v>
      </c>
      <c r="Q78" s="42">
        <v>0</v>
      </c>
      <c r="R78" s="37">
        <v>0</v>
      </c>
    </row>
    <row r="79" spans="1:18" x14ac:dyDescent="0.25">
      <c r="A79" s="118"/>
      <c r="B79" s="14" t="s">
        <v>1125</v>
      </c>
      <c r="C79" s="15">
        <v>2</v>
      </c>
      <c r="D79" s="15">
        <v>0</v>
      </c>
      <c r="E79" s="15">
        <v>0</v>
      </c>
      <c r="F79" s="15">
        <v>0</v>
      </c>
      <c r="G79" s="15">
        <v>2</v>
      </c>
      <c r="H79" s="15">
        <v>0</v>
      </c>
      <c r="I79" s="15">
        <v>0</v>
      </c>
      <c r="J79" s="15">
        <v>0</v>
      </c>
      <c r="K79" s="15">
        <v>6</v>
      </c>
      <c r="L79" s="15">
        <v>0</v>
      </c>
      <c r="M79" s="15">
        <v>0</v>
      </c>
      <c r="N79" s="15">
        <v>0</v>
      </c>
      <c r="O79" s="42">
        <v>10</v>
      </c>
      <c r="P79" s="42">
        <v>0</v>
      </c>
      <c r="Q79" s="42">
        <v>0</v>
      </c>
      <c r="R79" s="37">
        <v>0</v>
      </c>
    </row>
    <row r="80" spans="1:18" x14ac:dyDescent="0.25">
      <c r="A80" s="119"/>
      <c r="B80" s="14" t="s">
        <v>58</v>
      </c>
      <c r="C80" s="15">
        <v>13</v>
      </c>
      <c r="D80" s="15">
        <v>0</v>
      </c>
      <c r="E80" s="15">
        <v>0</v>
      </c>
      <c r="F80" s="15">
        <v>0</v>
      </c>
      <c r="G80" s="15">
        <v>5</v>
      </c>
      <c r="H80" s="15">
        <v>0</v>
      </c>
      <c r="I80" s="15">
        <v>0</v>
      </c>
      <c r="J80" s="15">
        <v>0</v>
      </c>
      <c r="K80" s="15">
        <v>31</v>
      </c>
      <c r="L80" s="15">
        <v>0</v>
      </c>
      <c r="M80" s="15">
        <v>0</v>
      </c>
      <c r="N80" s="15">
        <v>0</v>
      </c>
      <c r="O80" s="42">
        <v>49</v>
      </c>
      <c r="P80" s="42">
        <v>0</v>
      </c>
      <c r="Q80" s="42">
        <v>0</v>
      </c>
      <c r="R80" s="37">
        <v>0</v>
      </c>
    </row>
    <row r="81" spans="1:18" x14ac:dyDescent="0.25">
      <c r="A81" s="125" t="s">
        <v>1126</v>
      </c>
      <c r="B81" s="126"/>
      <c r="C81" s="28">
        <v>35</v>
      </c>
      <c r="D81" s="28">
        <v>0</v>
      </c>
      <c r="E81" s="28">
        <v>0</v>
      </c>
      <c r="F81" s="28">
        <v>0</v>
      </c>
      <c r="G81" s="28">
        <v>9</v>
      </c>
      <c r="H81" s="28">
        <v>0</v>
      </c>
      <c r="I81" s="28">
        <v>0</v>
      </c>
      <c r="J81" s="28">
        <v>0</v>
      </c>
      <c r="K81" s="28">
        <v>97</v>
      </c>
      <c r="L81" s="28">
        <v>0</v>
      </c>
      <c r="M81" s="28">
        <v>0</v>
      </c>
      <c r="N81" s="28">
        <v>0</v>
      </c>
      <c r="O81" s="28">
        <v>141</v>
      </c>
      <c r="P81" s="28">
        <v>0</v>
      </c>
      <c r="Q81" s="28">
        <v>0</v>
      </c>
      <c r="R81" s="28">
        <v>0</v>
      </c>
    </row>
    <row r="82" spans="1:18" x14ac:dyDescent="0.25">
      <c r="A82" s="20"/>
    </row>
  </sheetData>
  <sheetProtection algorithmName="SHA-512" hashValue="YH+glc1PbpSUuNJlEU67VSQnjKs8ob45WjLVtodPNl2B7HaXpPJ3tOrJvusXCSIJXa1HPkcuCC54KMuHsJMHiA==" saltValue="8FaXgjRTdln895PruMDoxQ==" spinCount="100000" sheet="1" objects="1" scenarios="1"/>
  <mergeCells count="22">
    <mergeCell ref="A58:A76"/>
    <mergeCell ref="A77:B77"/>
    <mergeCell ref="A78:A80"/>
    <mergeCell ref="A81:B81"/>
    <mergeCell ref="O55:O57"/>
    <mergeCell ref="P55:P57"/>
    <mergeCell ref="Q55:Q57"/>
    <mergeCell ref="R55:R57"/>
    <mergeCell ref="C56:F56"/>
    <mergeCell ref="G56:J56"/>
    <mergeCell ref="K56:N56"/>
    <mergeCell ref="C35:E35"/>
    <mergeCell ref="F35:F37"/>
    <mergeCell ref="C48:E48"/>
    <mergeCell ref="F48:F50"/>
    <mergeCell ref="C55:N55"/>
    <mergeCell ref="C4:E4"/>
    <mergeCell ref="F4:F6"/>
    <mergeCell ref="A7:A13"/>
    <mergeCell ref="A14:A17"/>
    <mergeCell ref="C20:E20"/>
    <mergeCell ref="F20:F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R105"/>
  <sheetViews>
    <sheetView showGridLines="0" workbookViewId="0"/>
  </sheetViews>
  <sheetFormatPr baseColWidth="10" defaultColWidth="8.85546875" defaultRowHeight="15" x14ac:dyDescent="0.25"/>
  <cols>
    <col min="1" max="1" width="71.7109375" bestFit="1" customWidth="1"/>
    <col min="2" max="2" width="32.42578125" bestFit="1" customWidth="1"/>
    <col min="3" max="3" width="5.85546875" bestFit="1" customWidth="1"/>
    <col min="4" max="4" width="6.85546875" bestFit="1" customWidth="1"/>
    <col min="5" max="5" width="16.42578125" bestFit="1" customWidth="1"/>
    <col min="6" max="6" width="18.8554687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18.85546875" bestFit="1" customWidth="1"/>
    <col min="11" max="11" width="5.85546875" bestFit="1" customWidth="1"/>
    <col min="12" max="12" width="6.85546875" bestFit="1" customWidth="1"/>
    <col min="13" max="13" width="16.42578125" bestFit="1" customWidth="1"/>
    <col min="14" max="14" width="18.85546875" bestFit="1" customWidth="1"/>
    <col min="15" max="15" width="5.85546875" bestFit="1" customWidth="1"/>
    <col min="16" max="16" width="6.85546875" bestFit="1" customWidth="1"/>
    <col min="17" max="17" width="16.42578125" bestFit="1" customWidth="1"/>
    <col min="18" max="18" width="27.28515625" bestFit="1" customWidth="1"/>
    <col min="19" max="20" width="12.28515625" customWidth="1"/>
  </cols>
  <sheetData>
    <row r="2" spans="1:6" x14ac:dyDescent="0.25">
      <c r="A2" s="8" t="s">
        <v>1127</v>
      </c>
    </row>
    <row r="3" spans="1:6" x14ac:dyDescent="0.25">
      <c r="A3" s="9" t="s">
        <v>1128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117" t="s">
        <v>1129</v>
      </c>
      <c r="B7" s="14" t="s">
        <v>1130</v>
      </c>
      <c r="C7" s="15">
        <v>4248</v>
      </c>
      <c r="D7" s="15">
        <v>1628</v>
      </c>
      <c r="E7" s="15">
        <v>3753</v>
      </c>
      <c r="F7" s="37">
        <v>9629</v>
      </c>
    </row>
    <row r="8" spans="1:6" x14ac:dyDescent="0.25">
      <c r="A8" s="118"/>
      <c r="B8" s="14" t="s">
        <v>1072</v>
      </c>
      <c r="C8" s="15">
        <v>930</v>
      </c>
      <c r="D8" s="15">
        <v>341</v>
      </c>
      <c r="E8" s="15">
        <v>425</v>
      </c>
      <c r="F8" s="37">
        <v>1696</v>
      </c>
    </row>
    <row r="9" spans="1:6" x14ac:dyDescent="0.25">
      <c r="A9" s="118"/>
      <c r="B9" s="14" t="s">
        <v>1131</v>
      </c>
      <c r="C9" s="15">
        <v>5113</v>
      </c>
      <c r="D9" s="15">
        <v>2548</v>
      </c>
      <c r="E9" s="15">
        <v>7760</v>
      </c>
      <c r="F9" s="37">
        <v>15421</v>
      </c>
    </row>
    <row r="10" spans="1:6" x14ac:dyDescent="0.25">
      <c r="A10" s="118"/>
      <c r="B10" s="14" t="s">
        <v>1132</v>
      </c>
      <c r="C10" s="15">
        <v>641</v>
      </c>
      <c r="D10" s="15">
        <v>133</v>
      </c>
      <c r="E10" s="15">
        <v>1339</v>
      </c>
      <c r="F10" s="37">
        <v>2113</v>
      </c>
    </row>
    <row r="11" spans="1:6" x14ac:dyDescent="0.25">
      <c r="A11" s="118"/>
      <c r="B11" s="14" t="s">
        <v>1074</v>
      </c>
      <c r="C11" s="15">
        <v>25</v>
      </c>
      <c r="D11" s="15">
        <v>13</v>
      </c>
      <c r="E11" s="15">
        <v>46</v>
      </c>
      <c r="F11" s="37">
        <v>84</v>
      </c>
    </row>
    <row r="12" spans="1:6" x14ac:dyDescent="0.25">
      <c r="A12" s="118"/>
      <c r="B12" s="14" t="s">
        <v>1075</v>
      </c>
      <c r="C12" s="15">
        <v>32</v>
      </c>
      <c r="D12" s="15">
        <v>8</v>
      </c>
      <c r="E12" s="15">
        <v>29</v>
      </c>
      <c r="F12" s="37">
        <v>69</v>
      </c>
    </row>
    <row r="13" spans="1:6" x14ac:dyDescent="0.25">
      <c r="A13" s="118"/>
      <c r="B13" s="14" t="s">
        <v>1133</v>
      </c>
      <c r="C13" s="15">
        <v>6</v>
      </c>
      <c r="D13" s="15">
        <v>11</v>
      </c>
      <c r="E13" s="15">
        <v>12</v>
      </c>
      <c r="F13" s="37">
        <v>29</v>
      </c>
    </row>
    <row r="14" spans="1:6" x14ac:dyDescent="0.25">
      <c r="A14" s="119"/>
      <c r="B14" s="14" t="s">
        <v>1134</v>
      </c>
      <c r="C14" s="15">
        <v>5</v>
      </c>
      <c r="D14" s="15">
        <v>3</v>
      </c>
      <c r="E14" s="15">
        <v>7</v>
      </c>
      <c r="F14" s="37">
        <v>15</v>
      </c>
    </row>
    <row r="15" spans="1:6" x14ac:dyDescent="0.25">
      <c r="A15" s="19"/>
    </row>
    <row r="16" spans="1:6" x14ac:dyDescent="0.25">
      <c r="A16" s="9" t="s">
        <v>1135</v>
      </c>
    </row>
    <row r="17" spans="1:6" x14ac:dyDescent="0.25">
      <c r="A17" s="31"/>
      <c r="B17" s="32"/>
      <c r="C17" s="106" t="s">
        <v>7</v>
      </c>
      <c r="D17" s="107"/>
      <c r="E17" s="107"/>
      <c r="F17" s="108" t="s">
        <v>3</v>
      </c>
    </row>
    <row r="18" spans="1:6" ht="22.5" x14ac:dyDescent="0.25">
      <c r="A18" s="34"/>
      <c r="B18" s="35"/>
      <c r="C18" s="33" t="s">
        <v>729</v>
      </c>
      <c r="D18" s="33" t="s">
        <v>730</v>
      </c>
      <c r="E18" s="33" t="s">
        <v>731</v>
      </c>
      <c r="F18" s="109"/>
    </row>
    <row r="19" spans="1:6" x14ac:dyDescent="0.25">
      <c r="A19" s="34"/>
      <c r="B19" s="35"/>
      <c r="C19" s="11" t="s">
        <v>3</v>
      </c>
      <c r="D19" s="11" t="s">
        <v>3</v>
      </c>
      <c r="E19" s="11" t="s">
        <v>3</v>
      </c>
      <c r="F19" s="110"/>
    </row>
    <row r="20" spans="1:6" x14ac:dyDescent="0.25">
      <c r="A20" s="41" t="s">
        <v>1136</v>
      </c>
      <c r="B20" s="18"/>
      <c r="C20" s="15">
        <v>3824</v>
      </c>
      <c r="D20" s="15">
        <v>1506</v>
      </c>
      <c r="E20" s="15">
        <v>3551</v>
      </c>
      <c r="F20" s="37">
        <v>8881</v>
      </c>
    </row>
    <row r="21" spans="1:6" x14ac:dyDescent="0.25">
      <c r="A21" s="41" t="s">
        <v>1137</v>
      </c>
      <c r="B21" s="18"/>
      <c r="C21" s="15">
        <v>432</v>
      </c>
      <c r="D21" s="15">
        <v>151</v>
      </c>
      <c r="E21" s="15">
        <v>584</v>
      </c>
      <c r="F21" s="37">
        <v>1167</v>
      </c>
    </row>
    <row r="22" spans="1:6" x14ac:dyDescent="0.25">
      <c r="A22" s="41" t="s">
        <v>1138</v>
      </c>
      <c r="B22" s="18"/>
      <c r="C22" s="15">
        <v>1246</v>
      </c>
      <c r="D22" s="15">
        <v>550</v>
      </c>
      <c r="E22" s="15">
        <v>1869</v>
      </c>
      <c r="F22" s="37">
        <v>3665</v>
      </c>
    </row>
    <row r="23" spans="1:6" x14ac:dyDescent="0.25">
      <c r="A23" s="41" t="s">
        <v>1139</v>
      </c>
      <c r="B23" s="18"/>
      <c r="C23" s="15">
        <v>603</v>
      </c>
      <c r="D23" s="15">
        <v>110</v>
      </c>
      <c r="E23" s="15">
        <v>351</v>
      </c>
      <c r="F23" s="37">
        <v>1064</v>
      </c>
    </row>
    <row r="24" spans="1:6" x14ac:dyDescent="0.25">
      <c r="A24" s="19"/>
    </row>
    <row r="25" spans="1:6" x14ac:dyDescent="0.25">
      <c r="A25" s="9" t="s">
        <v>1140</v>
      </c>
    </row>
    <row r="26" spans="1:6" x14ac:dyDescent="0.25">
      <c r="A26" s="31"/>
      <c r="B26" s="32"/>
      <c r="C26" s="106" t="s">
        <v>7</v>
      </c>
      <c r="D26" s="107"/>
      <c r="E26" s="107"/>
      <c r="F26" s="108" t="s">
        <v>3</v>
      </c>
    </row>
    <row r="27" spans="1:6" ht="22.5" x14ac:dyDescent="0.25">
      <c r="A27" s="34"/>
      <c r="B27" s="35"/>
      <c r="C27" s="33" t="s">
        <v>729</v>
      </c>
      <c r="D27" s="33" t="s">
        <v>730</v>
      </c>
      <c r="E27" s="33" t="s">
        <v>731</v>
      </c>
      <c r="F27" s="109"/>
    </row>
    <row r="28" spans="1:6" x14ac:dyDescent="0.25">
      <c r="A28" s="34"/>
      <c r="B28" s="35"/>
      <c r="C28" s="11" t="s">
        <v>3</v>
      </c>
      <c r="D28" s="11" t="s">
        <v>3</v>
      </c>
      <c r="E28" s="11" t="s">
        <v>3</v>
      </c>
      <c r="F28" s="110"/>
    </row>
    <row r="29" spans="1:6" x14ac:dyDescent="0.25">
      <c r="A29" s="41" t="s">
        <v>1141</v>
      </c>
      <c r="B29" s="18"/>
      <c r="C29" s="17"/>
      <c r="D29" s="15">
        <v>0</v>
      </c>
      <c r="E29" s="17"/>
      <c r="F29" s="37">
        <v>0</v>
      </c>
    </row>
    <row r="30" spans="1:6" x14ac:dyDescent="0.25">
      <c r="A30" s="41" t="s">
        <v>1142</v>
      </c>
      <c r="B30" s="18"/>
      <c r="C30" s="17"/>
      <c r="D30" s="15">
        <v>0</v>
      </c>
      <c r="E30" s="17"/>
      <c r="F30" s="37">
        <v>0</v>
      </c>
    </row>
    <row r="31" spans="1:6" x14ac:dyDescent="0.25">
      <c r="A31" s="41" t="s">
        <v>1143</v>
      </c>
      <c r="B31" s="18"/>
      <c r="C31" s="17"/>
      <c r="D31" s="15">
        <v>0</v>
      </c>
      <c r="E31" s="17"/>
      <c r="F31" s="37">
        <v>0</v>
      </c>
    </row>
    <row r="32" spans="1:6" x14ac:dyDescent="0.25">
      <c r="A32" s="41" t="s">
        <v>1144</v>
      </c>
      <c r="B32" s="18"/>
      <c r="C32" s="17"/>
      <c r="D32" s="15">
        <v>0</v>
      </c>
      <c r="E32" s="17"/>
      <c r="F32" s="37">
        <v>0</v>
      </c>
    </row>
    <row r="33" spans="1:6" x14ac:dyDescent="0.25">
      <c r="A33" s="41" t="s">
        <v>1145</v>
      </c>
      <c r="B33" s="18"/>
      <c r="C33" s="17"/>
      <c r="D33" s="15">
        <v>0</v>
      </c>
      <c r="E33" s="17"/>
      <c r="F33" s="37">
        <v>0</v>
      </c>
    </row>
    <row r="34" spans="1:6" x14ac:dyDescent="0.25">
      <c r="A34" s="41" t="s">
        <v>1146</v>
      </c>
      <c r="B34" s="18"/>
      <c r="C34" s="17"/>
      <c r="D34" s="15">
        <v>1</v>
      </c>
      <c r="E34" s="17"/>
      <c r="F34" s="37">
        <v>1</v>
      </c>
    </row>
    <row r="35" spans="1:6" x14ac:dyDescent="0.25">
      <c r="A35" s="19"/>
    </row>
    <row r="36" spans="1:6" x14ac:dyDescent="0.25">
      <c r="A36" s="9" t="s">
        <v>1147</v>
      </c>
    </row>
    <row r="37" spans="1:6" x14ac:dyDescent="0.25">
      <c r="A37" s="31"/>
      <c r="B37" s="32"/>
      <c r="C37" s="106" t="s">
        <v>7</v>
      </c>
      <c r="D37" s="107"/>
      <c r="E37" s="107"/>
      <c r="F37" s="108" t="s">
        <v>3</v>
      </c>
    </row>
    <row r="38" spans="1:6" ht="22.5" x14ac:dyDescent="0.25">
      <c r="A38" s="34"/>
      <c r="B38" s="35"/>
      <c r="C38" s="33" t="s">
        <v>729</v>
      </c>
      <c r="D38" s="33" t="s">
        <v>730</v>
      </c>
      <c r="E38" s="33" t="s">
        <v>731</v>
      </c>
      <c r="F38" s="109"/>
    </row>
    <row r="39" spans="1:6" x14ac:dyDescent="0.25">
      <c r="A39" s="34"/>
      <c r="B39" s="35"/>
      <c r="C39" s="11" t="s">
        <v>3</v>
      </c>
      <c r="D39" s="11" t="s">
        <v>3</v>
      </c>
      <c r="E39" s="11" t="s">
        <v>3</v>
      </c>
      <c r="F39" s="110"/>
    </row>
    <row r="40" spans="1:6" x14ac:dyDescent="0.25">
      <c r="A40" s="41" t="s">
        <v>1148</v>
      </c>
      <c r="B40" s="18"/>
      <c r="C40" s="17"/>
      <c r="D40" s="15">
        <v>0</v>
      </c>
      <c r="E40" s="17"/>
      <c r="F40" s="37">
        <v>0</v>
      </c>
    </row>
    <row r="41" spans="1:6" x14ac:dyDescent="0.25">
      <c r="A41" s="41" t="s">
        <v>1149</v>
      </c>
      <c r="B41" s="18"/>
      <c r="C41" s="15">
        <v>1</v>
      </c>
      <c r="D41" s="15">
        <v>0</v>
      </c>
      <c r="E41" s="15">
        <v>5</v>
      </c>
      <c r="F41" s="37">
        <v>6</v>
      </c>
    </row>
    <row r="42" spans="1:6" x14ac:dyDescent="0.25">
      <c r="A42" s="19"/>
    </row>
    <row r="43" spans="1:6" x14ac:dyDescent="0.25">
      <c r="A43" s="9" t="s">
        <v>1093</v>
      </c>
    </row>
    <row r="44" spans="1:6" x14ac:dyDescent="0.25">
      <c r="A44" s="31"/>
      <c r="B44" s="32"/>
      <c r="C44" s="106" t="s">
        <v>7</v>
      </c>
      <c r="D44" s="107"/>
      <c r="E44" s="107"/>
      <c r="F44" s="108" t="s">
        <v>3</v>
      </c>
    </row>
    <row r="45" spans="1:6" ht="22.5" x14ac:dyDescent="0.25">
      <c r="A45" s="34"/>
      <c r="B45" s="35"/>
      <c r="C45" s="33" t="s">
        <v>729</v>
      </c>
      <c r="D45" s="33" t="s">
        <v>730</v>
      </c>
      <c r="E45" s="33" t="s">
        <v>731</v>
      </c>
      <c r="F45" s="109"/>
    </row>
    <row r="46" spans="1:6" x14ac:dyDescent="0.25">
      <c r="A46" s="34"/>
      <c r="B46" s="35"/>
      <c r="C46" s="11" t="s">
        <v>3</v>
      </c>
      <c r="D46" s="11" t="s">
        <v>3</v>
      </c>
      <c r="E46" s="11" t="s">
        <v>3</v>
      </c>
      <c r="F46" s="110"/>
    </row>
    <row r="47" spans="1:6" x14ac:dyDescent="0.25">
      <c r="A47" s="41" t="s">
        <v>1150</v>
      </c>
      <c r="B47" s="18"/>
      <c r="C47" s="15">
        <v>104</v>
      </c>
      <c r="D47" s="15">
        <v>51</v>
      </c>
      <c r="E47" s="15">
        <v>119</v>
      </c>
      <c r="F47" s="37">
        <v>274</v>
      </c>
    </row>
    <row r="48" spans="1:6" x14ac:dyDescent="0.25">
      <c r="A48" s="41" t="s">
        <v>1151</v>
      </c>
      <c r="B48" s="18"/>
      <c r="C48" s="15">
        <v>532</v>
      </c>
      <c r="D48" s="15">
        <v>52</v>
      </c>
      <c r="E48" s="15">
        <v>320</v>
      </c>
      <c r="F48" s="37">
        <v>904</v>
      </c>
    </row>
    <row r="49" spans="1:6" x14ac:dyDescent="0.25">
      <c r="A49" s="41" t="s">
        <v>1152</v>
      </c>
      <c r="B49" s="18"/>
      <c r="C49" s="15">
        <v>1012</v>
      </c>
      <c r="D49" s="15">
        <v>369</v>
      </c>
      <c r="E49" s="15">
        <v>1451</v>
      </c>
      <c r="F49" s="37">
        <v>2832</v>
      </c>
    </row>
    <row r="50" spans="1:6" x14ac:dyDescent="0.25">
      <c r="A50" s="41" t="s">
        <v>1153</v>
      </c>
      <c r="B50" s="18"/>
      <c r="C50" s="15">
        <v>288</v>
      </c>
      <c r="D50" s="15">
        <v>77</v>
      </c>
      <c r="E50" s="15">
        <v>579</v>
      </c>
      <c r="F50" s="37">
        <v>944</v>
      </c>
    </row>
    <row r="51" spans="1:6" x14ac:dyDescent="0.25">
      <c r="A51" s="41" t="s">
        <v>1154</v>
      </c>
      <c r="B51" s="18"/>
      <c r="C51" s="15">
        <v>523</v>
      </c>
      <c r="D51" s="15">
        <v>203</v>
      </c>
      <c r="E51" s="15">
        <v>571</v>
      </c>
      <c r="F51" s="37">
        <v>1297</v>
      </c>
    </row>
    <row r="52" spans="1:6" x14ac:dyDescent="0.25">
      <c r="A52" s="41" t="s">
        <v>1155</v>
      </c>
      <c r="B52" s="18"/>
      <c r="C52" s="15">
        <v>132</v>
      </c>
      <c r="D52" s="15">
        <v>66</v>
      </c>
      <c r="E52" s="15">
        <v>207</v>
      </c>
      <c r="F52" s="37">
        <v>405</v>
      </c>
    </row>
    <row r="53" spans="1:6" x14ac:dyDescent="0.25">
      <c r="A53" s="19"/>
    </row>
    <row r="54" spans="1:6" x14ac:dyDescent="0.25">
      <c r="A54" s="9" t="s">
        <v>1156</v>
      </c>
    </row>
    <row r="55" spans="1:6" x14ac:dyDescent="0.25">
      <c r="A55" s="31"/>
      <c r="B55" s="32"/>
      <c r="C55" s="106" t="s">
        <v>7</v>
      </c>
      <c r="D55" s="107"/>
      <c r="E55" s="107"/>
      <c r="F55" s="108" t="s">
        <v>3</v>
      </c>
    </row>
    <row r="56" spans="1:6" ht="22.5" x14ac:dyDescent="0.25">
      <c r="A56" s="34"/>
      <c r="B56" s="35"/>
      <c r="C56" s="33" t="s">
        <v>729</v>
      </c>
      <c r="D56" s="33" t="s">
        <v>730</v>
      </c>
      <c r="E56" s="33" t="s">
        <v>731</v>
      </c>
      <c r="F56" s="109"/>
    </row>
    <row r="57" spans="1:6" x14ac:dyDescent="0.25">
      <c r="A57" s="34"/>
      <c r="B57" s="35"/>
      <c r="C57" s="11" t="s">
        <v>3</v>
      </c>
      <c r="D57" s="11" t="s">
        <v>3</v>
      </c>
      <c r="E57" s="11" t="s">
        <v>3</v>
      </c>
      <c r="F57" s="110"/>
    </row>
    <row r="58" spans="1:6" x14ac:dyDescent="0.25">
      <c r="A58" s="41" t="s">
        <v>1157</v>
      </c>
      <c r="B58" s="18"/>
      <c r="C58" s="15">
        <v>32</v>
      </c>
      <c r="D58" s="15">
        <v>49</v>
      </c>
      <c r="E58" s="17"/>
      <c r="F58" s="37">
        <v>81</v>
      </c>
    </row>
    <row r="59" spans="1:6" x14ac:dyDescent="0.25">
      <c r="A59" s="41" t="s">
        <v>1158</v>
      </c>
      <c r="B59" s="18"/>
      <c r="C59" s="15">
        <v>48</v>
      </c>
      <c r="D59" s="15">
        <v>35</v>
      </c>
      <c r="E59" s="15">
        <v>284</v>
      </c>
      <c r="F59" s="37">
        <v>367</v>
      </c>
    </row>
    <row r="60" spans="1:6" x14ac:dyDescent="0.25">
      <c r="A60" s="19"/>
    </row>
    <row r="61" spans="1:6" x14ac:dyDescent="0.25">
      <c r="A61" s="9" t="s">
        <v>1159</v>
      </c>
    </row>
    <row r="62" spans="1:6" x14ac:dyDescent="0.25">
      <c r="A62" s="31"/>
      <c r="B62" s="32"/>
      <c r="C62" s="106" t="s">
        <v>7</v>
      </c>
      <c r="D62" s="107"/>
      <c r="E62" s="107"/>
      <c r="F62" s="108" t="s">
        <v>3</v>
      </c>
    </row>
    <row r="63" spans="1:6" ht="22.5" x14ac:dyDescent="0.25">
      <c r="A63" s="34"/>
      <c r="B63" s="35"/>
      <c r="C63" s="33" t="s">
        <v>729</v>
      </c>
      <c r="D63" s="33" t="s">
        <v>730</v>
      </c>
      <c r="E63" s="33" t="s">
        <v>731</v>
      </c>
      <c r="F63" s="109"/>
    </row>
    <row r="64" spans="1:6" x14ac:dyDescent="0.25">
      <c r="A64" s="34"/>
      <c r="B64" s="35"/>
      <c r="C64" s="11" t="s">
        <v>3</v>
      </c>
      <c r="D64" s="11" t="s">
        <v>3</v>
      </c>
      <c r="E64" s="11" t="s">
        <v>3</v>
      </c>
      <c r="F64" s="110"/>
    </row>
    <row r="65" spans="1:18" x14ac:dyDescent="0.25">
      <c r="A65" s="117" t="s">
        <v>1160</v>
      </c>
      <c r="B65" s="14" t="s">
        <v>1161</v>
      </c>
      <c r="C65" s="15">
        <v>326</v>
      </c>
      <c r="D65" s="15">
        <v>87</v>
      </c>
      <c r="E65" s="15">
        <v>415</v>
      </c>
      <c r="F65" s="37">
        <v>828</v>
      </c>
    </row>
    <row r="66" spans="1:18" x14ac:dyDescent="0.25">
      <c r="A66" s="118"/>
      <c r="B66" s="14" t="s">
        <v>1162</v>
      </c>
      <c r="C66" s="15">
        <v>468</v>
      </c>
      <c r="D66" s="15">
        <v>129</v>
      </c>
      <c r="E66" s="15">
        <v>609</v>
      </c>
      <c r="F66" s="37">
        <v>1206</v>
      </c>
    </row>
    <row r="67" spans="1:18" x14ac:dyDescent="0.25">
      <c r="A67" s="118"/>
      <c r="B67" s="14" t="s">
        <v>1163</v>
      </c>
      <c r="C67" s="15">
        <v>254</v>
      </c>
      <c r="D67" s="15">
        <v>9</v>
      </c>
      <c r="E67" s="15">
        <v>232</v>
      </c>
      <c r="F67" s="37">
        <v>495</v>
      </c>
    </row>
    <row r="68" spans="1:18" x14ac:dyDescent="0.25">
      <c r="A68" s="119"/>
      <c r="B68" s="14" t="s">
        <v>1164</v>
      </c>
      <c r="C68" s="15">
        <v>2</v>
      </c>
      <c r="D68" s="15">
        <v>0</v>
      </c>
      <c r="E68" s="15">
        <v>1</v>
      </c>
      <c r="F68" s="37">
        <v>3</v>
      </c>
    </row>
    <row r="69" spans="1:18" x14ac:dyDescent="0.25">
      <c r="A69" s="19"/>
    </row>
    <row r="70" spans="1:18" x14ac:dyDescent="0.25">
      <c r="A70" s="9" t="s">
        <v>1102</v>
      </c>
    </row>
    <row r="71" spans="1:18" x14ac:dyDescent="0.25">
      <c r="A71" s="31"/>
      <c r="B71" s="32"/>
      <c r="C71" s="106" t="s">
        <v>7</v>
      </c>
      <c r="D71" s="107"/>
      <c r="E71" s="107"/>
      <c r="F71" s="108" t="s">
        <v>3</v>
      </c>
    </row>
    <row r="72" spans="1:18" ht="22.5" x14ac:dyDescent="0.25">
      <c r="A72" s="34"/>
      <c r="B72" s="35"/>
      <c r="C72" s="33" t="s">
        <v>729</v>
      </c>
      <c r="D72" s="33" t="s">
        <v>730</v>
      </c>
      <c r="E72" s="33" t="s">
        <v>731</v>
      </c>
      <c r="F72" s="109"/>
    </row>
    <row r="73" spans="1:18" x14ac:dyDescent="0.25">
      <c r="A73" s="34"/>
      <c r="B73" s="35"/>
      <c r="C73" s="11" t="s">
        <v>3</v>
      </c>
      <c r="D73" s="11" t="s">
        <v>3</v>
      </c>
      <c r="E73" s="11" t="s">
        <v>3</v>
      </c>
      <c r="F73" s="110"/>
    </row>
    <row r="74" spans="1:18" x14ac:dyDescent="0.25">
      <c r="A74" s="41" t="s">
        <v>814</v>
      </c>
      <c r="B74" s="18"/>
      <c r="C74" s="15">
        <v>12</v>
      </c>
      <c r="D74" s="15">
        <v>5</v>
      </c>
      <c r="E74" s="15">
        <v>23</v>
      </c>
      <c r="F74" s="37">
        <v>40</v>
      </c>
    </row>
    <row r="75" spans="1:18" x14ac:dyDescent="0.25">
      <c r="A75" s="41" t="s">
        <v>62</v>
      </c>
      <c r="B75" s="18"/>
      <c r="C75" s="15">
        <v>6</v>
      </c>
      <c r="D75" s="15">
        <v>1</v>
      </c>
      <c r="E75" s="15">
        <v>12</v>
      </c>
      <c r="F75" s="37">
        <v>19</v>
      </c>
    </row>
    <row r="76" spans="1:18" x14ac:dyDescent="0.25">
      <c r="A76" s="41" t="s">
        <v>1103</v>
      </c>
      <c r="B76" s="18"/>
      <c r="C76" s="15">
        <v>1</v>
      </c>
      <c r="D76" s="15">
        <v>1</v>
      </c>
      <c r="E76" s="15">
        <v>8</v>
      </c>
      <c r="F76" s="37">
        <v>10</v>
      </c>
    </row>
    <row r="77" spans="1:18" x14ac:dyDescent="0.25">
      <c r="A77" s="9" t="s">
        <v>1104</v>
      </c>
    </row>
    <row r="78" spans="1:18" x14ac:dyDescent="0.25">
      <c r="A78" s="31"/>
      <c r="B78" s="32"/>
      <c r="C78" s="106" t="s">
        <v>7</v>
      </c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14" t="s">
        <v>814</v>
      </c>
      <c r="P78" s="114" t="s">
        <v>1105</v>
      </c>
      <c r="Q78" s="114" t="s">
        <v>1080</v>
      </c>
      <c r="R78" s="108" t="s">
        <v>1079</v>
      </c>
    </row>
    <row r="79" spans="1:18" x14ac:dyDescent="0.25">
      <c r="A79" s="34"/>
      <c r="B79" s="35"/>
      <c r="C79" s="106" t="s">
        <v>729</v>
      </c>
      <c r="D79" s="107"/>
      <c r="E79" s="107"/>
      <c r="F79" s="107"/>
      <c r="G79" s="106" t="s">
        <v>730</v>
      </c>
      <c r="H79" s="107"/>
      <c r="I79" s="107"/>
      <c r="J79" s="107"/>
      <c r="K79" s="106" t="s">
        <v>731</v>
      </c>
      <c r="L79" s="107"/>
      <c r="M79" s="107"/>
      <c r="N79" s="107"/>
      <c r="O79" s="115"/>
      <c r="P79" s="115"/>
      <c r="Q79" s="115"/>
      <c r="R79" s="109"/>
    </row>
    <row r="80" spans="1:18" ht="22.5" x14ac:dyDescent="0.25">
      <c r="A80" s="34"/>
      <c r="B80" s="35"/>
      <c r="C80" s="21" t="s">
        <v>814</v>
      </c>
      <c r="D80" s="21" t="s">
        <v>1105</v>
      </c>
      <c r="E80" s="21" t="s">
        <v>1080</v>
      </c>
      <c r="F80" s="21" t="s">
        <v>1079</v>
      </c>
      <c r="G80" s="21" t="s">
        <v>814</v>
      </c>
      <c r="H80" s="21" t="s">
        <v>1105</v>
      </c>
      <c r="I80" s="21" t="s">
        <v>1080</v>
      </c>
      <c r="J80" s="21" t="s">
        <v>1079</v>
      </c>
      <c r="K80" s="21" t="s">
        <v>814</v>
      </c>
      <c r="L80" s="21" t="s">
        <v>1105</v>
      </c>
      <c r="M80" s="21" t="s">
        <v>1080</v>
      </c>
      <c r="N80" s="21" t="s">
        <v>1079</v>
      </c>
      <c r="O80" s="116"/>
      <c r="P80" s="116"/>
      <c r="Q80" s="116"/>
      <c r="R80" s="110"/>
    </row>
    <row r="81" spans="1:18" x14ac:dyDescent="0.25">
      <c r="A81" s="117" t="s">
        <v>1003</v>
      </c>
      <c r="B81" s="14" t="s">
        <v>1106</v>
      </c>
      <c r="C81" s="17"/>
      <c r="D81" s="17"/>
      <c r="E81" s="17"/>
      <c r="F81" s="17"/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1</v>
      </c>
      <c r="M81" s="15">
        <v>0</v>
      </c>
      <c r="N81" s="15">
        <v>0</v>
      </c>
      <c r="O81" s="42">
        <v>0</v>
      </c>
      <c r="P81" s="42">
        <v>1</v>
      </c>
      <c r="Q81" s="42">
        <v>0</v>
      </c>
      <c r="R81" s="37">
        <v>0</v>
      </c>
    </row>
    <row r="82" spans="1:18" x14ac:dyDescent="0.25">
      <c r="A82" s="118"/>
      <c r="B82" s="14" t="s">
        <v>1107</v>
      </c>
      <c r="C82" s="17"/>
      <c r="D82" s="17"/>
      <c r="E82" s="17"/>
      <c r="F82" s="17"/>
      <c r="G82" s="15">
        <v>1</v>
      </c>
      <c r="H82" s="15">
        <v>0</v>
      </c>
      <c r="I82" s="15">
        <v>0</v>
      </c>
      <c r="J82" s="15">
        <v>0</v>
      </c>
      <c r="K82" s="17"/>
      <c r="L82" s="17"/>
      <c r="M82" s="17"/>
      <c r="N82" s="17"/>
      <c r="O82" s="42">
        <v>1</v>
      </c>
      <c r="P82" s="42">
        <v>0</v>
      </c>
      <c r="Q82" s="42">
        <v>0</v>
      </c>
      <c r="R82" s="37">
        <v>0</v>
      </c>
    </row>
    <row r="83" spans="1:18" x14ac:dyDescent="0.25">
      <c r="A83" s="118"/>
      <c r="B83" s="14" t="s">
        <v>1108</v>
      </c>
      <c r="C83" s="15">
        <v>1</v>
      </c>
      <c r="D83" s="15">
        <v>0</v>
      </c>
      <c r="E83" s="15">
        <v>0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15">
        <v>1</v>
      </c>
      <c r="L83" s="15">
        <v>0</v>
      </c>
      <c r="M83" s="15">
        <v>0</v>
      </c>
      <c r="N83" s="15">
        <v>0</v>
      </c>
      <c r="O83" s="42">
        <v>3</v>
      </c>
      <c r="P83" s="42">
        <v>0</v>
      </c>
      <c r="Q83" s="42">
        <v>0</v>
      </c>
      <c r="R83" s="37">
        <v>0</v>
      </c>
    </row>
    <row r="84" spans="1:18" x14ac:dyDescent="0.25">
      <c r="A84" s="118"/>
      <c r="B84" s="14" t="s">
        <v>1109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0</v>
      </c>
      <c r="K84" s="15">
        <v>3</v>
      </c>
      <c r="L84" s="15">
        <v>0</v>
      </c>
      <c r="M84" s="15">
        <v>0</v>
      </c>
      <c r="N84" s="15">
        <v>0</v>
      </c>
      <c r="O84" s="42">
        <v>6</v>
      </c>
      <c r="P84" s="42">
        <v>3</v>
      </c>
      <c r="Q84" s="42">
        <v>0</v>
      </c>
      <c r="R84" s="37">
        <v>0</v>
      </c>
    </row>
    <row r="85" spans="1:18" x14ac:dyDescent="0.25">
      <c r="A85" s="118"/>
      <c r="B85" s="14" t="s">
        <v>104</v>
      </c>
      <c r="C85" s="15">
        <v>61</v>
      </c>
      <c r="D85" s="15">
        <v>64</v>
      </c>
      <c r="E85" s="15">
        <v>22</v>
      </c>
      <c r="F85" s="15">
        <v>31</v>
      </c>
      <c r="G85" s="15">
        <v>84</v>
      </c>
      <c r="H85" s="15">
        <v>123</v>
      </c>
      <c r="I85" s="15">
        <v>20</v>
      </c>
      <c r="J85" s="15">
        <v>97</v>
      </c>
      <c r="K85" s="15">
        <v>245</v>
      </c>
      <c r="L85" s="15">
        <v>170</v>
      </c>
      <c r="M85" s="15">
        <v>44</v>
      </c>
      <c r="N85" s="15">
        <v>116</v>
      </c>
      <c r="O85" s="42">
        <v>390</v>
      </c>
      <c r="P85" s="42">
        <v>357</v>
      </c>
      <c r="Q85" s="42">
        <v>86</v>
      </c>
      <c r="R85" s="37">
        <v>244</v>
      </c>
    </row>
    <row r="86" spans="1:18" x14ac:dyDescent="0.25">
      <c r="A86" s="118"/>
      <c r="B86" s="14" t="s">
        <v>1165</v>
      </c>
      <c r="C86" s="15">
        <v>4984</v>
      </c>
      <c r="D86" s="15">
        <v>1495</v>
      </c>
      <c r="E86" s="15">
        <v>243</v>
      </c>
      <c r="F86" s="15">
        <v>672</v>
      </c>
      <c r="G86" s="15">
        <v>1379</v>
      </c>
      <c r="H86" s="15">
        <v>373</v>
      </c>
      <c r="I86" s="15">
        <v>76</v>
      </c>
      <c r="J86" s="15">
        <v>291</v>
      </c>
      <c r="K86" s="15">
        <v>6082</v>
      </c>
      <c r="L86" s="15">
        <v>1218</v>
      </c>
      <c r="M86" s="15">
        <v>322</v>
      </c>
      <c r="N86" s="15">
        <v>884</v>
      </c>
      <c r="O86" s="42">
        <v>12445</v>
      </c>
      <c r="P86" s="42">
        <v>3086</v>
      </c>
      <c r="Q86" s="42">
        <v>641</v>
      </c>
      <c r="R86" s="37">
        <v>1847</v>
      </c>
    </row>
    <row r="87" spans="1:18" x14ac:dyDescent="0.25">
      <c r="A87" s="118"/>
      <c r="B87" s="14" t="s">
        <v>1166</v>
      </c>
      <c r="C87" s="15">
        <v>461</v>
      </c>
      <c r="D87" s="15">
        <v>114</v>
      </c>
      <c r="E87" s="15">
        <v>46</v>
      </c>
      <c r="F87" s="15">
        <v>67</v>
      </c>
      <c r="G87" s="15">
        <v>202</v>
      </c>
      <c r="H87" s="15">
        <v>43</v>
      </c>
      <c r="I87" s="15">
        <v>20</v>
      </c>
      <c r="J87" s="15">
        <v>34</v>
      </c>
      <c r="K87" s="15">
        <v>885</v>
      </c>
      <c r="L87" s="15">
        <v>159</v>
      </c>
      <c r="M87" s="15">
        <v>51</v>
      </c>
      <c r="N87" s="15">
        <v>98</v>
      </c>
      <c r="O87" s="42">
        <v>1548</v>
      </c>
      <c r="P87" s="42">
        <v>316</v>
      </c>
      <c r="Q87" s="42">
        <v>117</v>
      </c>
      <c r="R87" s="37">
        <v>199</v>
      </c>
    </row>
    <row r="88" spans="1:18" x14ac:dyDescent="0.25">
      <c r="A88" s="118"/>
      <c r="B88" s="14" t="s">
        <v>1112</v>
      </c>
      <c r="C88" s="15">
        <v>12</v>
      </c>
      <c r="D88" s="15">
        <v>12</v>
      </c>
      <c r="E88" s="15">
        <v>3</v>
      </c>
      <c r="F88" s="15">
        <v>4</v>
      </c>
      <c r="G88" s="15">
        <v>5</v>
      </c>
      <c r="H88" s="15">
        <v>18</v>
      </c>
      <c r="I88" s="15">
        <v>4</v>
      </c>
      <c r="J88" s="15">
        <v>11</v>
      </c>
      <c r="K88" s="15">
        <v>18</v>
      </c>
      <c r="L88" s="15">
        <v>34</v>
      </c>
      <c r="M88" s="15">
        <v>4</v>
      </c>
      <c r="N88" s="15">
        <v>18</v>
      </c>
      <c r="O88" s="42">
        <v>35</v>
      </c>
      <c r="P88" s="42">
        <v>64</v>
      </c>
      <c r="Q88" s="42">
        <v>11</v>
      </c>
      <c r="R88" s="37">
        <v>33</v>
      </c>
    </row>
    <row r="89" spans="1:18" x14ac:dyDescent="0.25">
      <c r="A89" s="118"/>
      <c r="B89" s="14" t="s">
        <v>1167</v>
      </c>
      <c r="C89" s="15">
        <v>1</v>
      </c>
      <c r="D89" s="15">
        <v>2</v>
      </c>
      <c r="E89" s="15">
        <v>0</v>
      </c>
      <c r="F89" s="15">
        <v>0</v>
      </c>
      <c r="G89" s="15">
        <v>1</v>
      </c>
      <c r="H89" s="15">
        <v>3</v>
      </c>
      <c r="I89" s="15">
        <v>0</v>
      </c>
      <c r="J89" s="15">
        <v>2</v>
      </c>
      <c r="K89" s="15">
        <v>1</v>
      </c>
      <c r="L89" s="15">
        <v>4</v>
      </c>
      <c r="M89" s="15">
        <v>2</v>
      </c>
      <c r="N89" s="15">
        <v>0</v>
      </c>
      <c r="O89" s="42">
        <v>3</v>
      </c>
      <c r="P89" s="42">
        <v>9</v>
      </c>
      <c r="Q89" s="42">
        <v>2</v>
      </c>
      <c r="R89" s="37">
        <v>2</v>
      </c>
    </row>
    <row r="90" spans="1:18" x14ac:dyDescent="0.25">
      <c r="A90" s="118"/>
      <c r="B90" s="14" t="s">
        <v>1168</v>
      </c>
      <c r="C90" s="15">
        <v>112</v>
      </c>
      <c r="D90" s="15">
        <v>109</v>
      </c>
      <c r="E90" s="15">
        <v>27</v>
      </c>
      <c r="F90" s="15">
        <v>68</v>
      </c>
      <c r="G90" s="15">
        <v>83</v>
      </c>
      <c r="H90" s="15">
        <v>212</v>
      </c>
      <c r="I90" s="15">
        <v>39</v>
      </c>
      <c r="J90" s="15">
        <v>140</v>
      </c>
      <c r="K90" s="15">
        <v>79</v>
      </c>
      <c r="L90" s="15">
        <v>204</v>
      </c>
      <c r="M90" s="15">
        <v>52</v>
      </c>
      <c r="N90" s="15">
        <v>165</v>
      </c>
      <c r="O90" s="42">
        <v>274</v>
      </c>
      <c r="P90" s="42">
        <v>525</v>
      </c>
      <c r="Q90" s="42">
        <v>118</v>
      </c>
      <c r="R90" s="37">
        <v>373</v>
      </c>
    </row>
    <row r="91" spans="1:18" x14ac:dyDescent="0.25">
      <c r="A91" s="118"/>
      <c r="B91" s="14" t="s">
        <v>1169</v>
      </c>
      <c r="C91" s="15">
        <v>22</v>
      </c>
      <c r="D91" s="15">
        <v>22</v>
      </c>
      <c r="E91" s="15">
        <v>7</v>
      </c>
      <c r="F91" s="15">
        <v>13</v>
      </c>
      <c r="G91" s="15">
        <v>27</v>
      </c>
      <c r="H91" s="15">
        <v>73</v>
      </c>
      <c r="I91" s="15">
        <v>11</v>
      </c>
      <c r="J91" s="15">
        <v>50</v>
      </c>
      <c r="K91" s="15">
        <v>23</v>
      </c>
      <c r="L91" s="15">
        <v>40</v>
      </c>
      <c r="M91" s="15">
        <v>15</v>
      </c>
      <c r="N91" s="15">
        <v>27</v>
      </c>
      <c r="O91" s="42">
        <v>72</v>
      </c>
      <c r="P91" s="42">
        <v>135</v>
      </c>
      <c r="Q91" s="42">
        <v>33</v>
      </c>
      <c r="R91" s="37">
        <v>90</v>
      </c>
    </row>
    <row r="92" spans="1:18" x14ac:dyDescent="0.25">
      <c r="A92" s="118"/>
      <c r="B92" s="14" t="s">
        <v>1116</v>
      </c>
      <c r="C92" s="15">
        <v>1</v>
      </c>
      <c r="D92" s="15">
        <v>0</v>
      </c>
      <c r="E92" s="15">
        <v>0</v>
      </c>
      <c r="F92" s="15">
        <v>0</v>
      </c>
      <c r="G92" s="15">
        <v>2</v>
      </c>
      <c r="H92" s="15">
        <v>0</v>
      </c>
      <c r="I92" s="15">
        <v>0</v>
      </c>
      <c r="J92" s="15">
        <v>0</v>
      </c>
      <c r="K92" s="15">
        <v>3</v>
      </c>
      <c r="L92" s="15">
        <v>0</v>
      </c>
      <c r="M92" s="15">
        <v>0</v>
      </c>
      <c r="N92" s="15">
        <v>0</v>
      </c>
      <c r="O92" s="42">
        <v>6</v>
      </c>
      <c r="P92" s="42">
        <v>0</v>
      </c>
      <c r="Q92" s="42">
        <v>0</v>
      </c>
      <c r="R92" s="37">
        <v>0</v>
      </c>
    </row>
    <row r="93" spans="1:18" x14ac:dyDescent="0.25">
      <c r="A93" s="118"/>
      <c r="B93" s="14" t="s">
        <v>175</v>
      </c>
      <c r="C93" s="15">
        <v>3</v>
      </c>
      <c r="D93" s="15">
        <v>4</v>
      </c>
      <c r="E93" s="15">
        <v>0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5">
        <v>1</v>
      </c>
      <c r="L93" s="15">
        <v>1</v>
      </c>
      <c r="M93" s="15">
        <v>0</v>
      </c>
      <c r="N93" s="15">
        <v>0</v>
      </c>
      <c r="O93" s="42">
        <v>5</v>
      </c>
      <c r="P93" s="42">
        <v>5</v>
      </c>
      <c r="Q93" s="42">
        <v>0</v>
      </c>
      <c r="R93" s="37">
        <v>0</v>
      </c>
    </row>
    <row r="94" spans="1:18" x14ac:dyDescent="0.25">
      <c r="A94" s="118"/>
      <c r="B94" s="14" t="s">
        <v>1117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0</v>
      </c>
      <c r="K94" s="15">
        <v>4</v>
      </c>
      <c r="L94" s="15">
        <v>3</v>
      </c>
      <c r="M94" s="15">
        <v>1</v>
      </c>
      <c r="N94" s="15">
        <v>1</v>
      </c>
      <c r="O94" s="42">
        <v>6</v>
      </c>
      <c r="P94" s="42">
        <v>4</v>
      </c>
      <c r="Q94" s="42">
        <v>1</v>
      </c>
      <c r="R94" s="37">
        <v>1</v>
      </c>
    </row>
    <row r="95" spans="1:18" x14ac:dyDescent="0.25">
      <c r="A95" s="118"/>
      <c r="B95" s="14" t="s">
        <v>1118</v>
      </c>
      <c r="C95" s="15">
        <v>31</v>
      </c>
      <c r="D95" s="15">
        <v>13</v>
      </c>
      <c r="E95" s="15">
        <v>0</v>
      </c>
      <c r="F95" s="15">
        <v>0</v>
      </c>
      <c r="G95" s="15">
        <v>7</v>
      </c>
      <c r="H95" s="15">
        <v>4</v>
      </c>
      <c r="I95" s="15">
        <v>0</v>
      </c>
      <c r="J95" s="15">
        <v>1</v>
      </c>
      <c r="K95" s="15">
        <v>30</v>
      </c>
      <c r="L95" s="15">
        <v>9</v>
      </c>
      <c r="M95" s="15">
        <v>2</v>
      </c>
      <c r="N95" s="15">
        <v>0</v>
      </c>
      <c r="O95" s="42">
        <v>68</v>
      </c>
      <c r="P95" s="42">
        <v>26</v>
      </c>
      <c r="Q95" s="42">
        <v>2</v>
      </c>
      <c r="R95" s="37">
        <v>1</v>
      </c>
    </row>
    <row r="96" spans="1:18" x14ac:dyDescent="0.25">
      <c r="A96" s="118"/>
      <c r="B96" s="14" t="s">
        <v>1119</v>
      </c>
      <c r="C96" s="15">
        <v>0</v>
      </c>
      <c r="D96" s="15">
        <v>3</v>
      </c>
      <c r="E96" s="15">
        <v>2</v>
      </c>
      <c r="F96" s="15">
        <v>0</v>
      </c>
      <c r="G96" s="15">
        <v>1</v>
      </c>
      <c r="H96" s="15">
        <v>2</v>
      </c>
      <c r="I96" s="15">
        <v>2</v>
      </c>
      <c r="J96" s="15">
        <v>0</v>
      </c>
      <c r="K96" s="15">
        <v>1</v>
      </c>
      <c r="L96" s="15">
        <v>6</v>
      </c>
      <c r="M96" s="15">
        <v>2</v>
      </c>
      <c r="N96" s="15">
        <v>4</v>
      </c>
      <c r="O96" s="42">
        <v>2</v>
      </c>
      <c r="P96" s="42">
        <v>11</v>
      </c>
      <c r="Q96" s="42">
        <v>6</v>
      </c>
      <c r="R96" s="37">
        <v>4</v>
      </c>
    </row>
    <row r="97" spans="1:18" x14ac:dyDescent="0.25">
      <c r="A97" s="118"/>
      <c r="B97" s="14" t="s">
        <v>1120</v>
      </c>
      <c r="C97" s="15">
        <v>1251</v>
      </c>
      <c r="D97" s="15">
        <v>846</v>
      </c>
      <c r="E97" s="15">
        <v>148</v>
      </c>
      <c r="F97" s="15">
        <v>358</v>
      </c>
      <c r="G97" s="15">
        <v>1652</v>
      </c>
      <c r="H97" s="15">
        <v>347</v>
      </c>
      <c r="I97" s="15">
        <v>66</v>
      </c>
      <c r="J97" s="15">
        <v>132</v>
      </c>
      <c r="K97" s="15">
        <v>1816</v>
      </c>
      <c r="L97" s="15">
        <v>975</v>
      </c>
      <c r="M97" s="15">
        <v>198</v>
      </c>
      <c r="N97" s="15">
        <v>640</v>
      </c>
      <c r="O97" s="42">
        <v>4719</v>
      </c>
      <c r="P97" s="42">
        <v>2168</v>
      </c>
      <c r="Q97" s="42">
        <v>412</v>
      </c>
      <c r="R97" s="37">
        <v>1130</v>
      </c>
    </row>
    <row r="98" spans="1:18" x14ac:dyDescent="0.25">
      <c r="A98" s="118"/>
      <c r="B98" s="14" t="s">
        <v>1121</v>
      </c>
      <c r="C98" s="15">
        <v>18</v>
      </c>
      <c r="D98" s="15">
        <v>13</v>
      </c>
      <c r="E98" s="15">
        <v>2</v>
      </c>
      <c r="F98" s="15">
        <v>2</v>
      </c>
      <c r="G98" s="15">
        <v>5</v>
      </c>
      <c r="H98" s="15">
        <v>0</v>
      </c>
      <c r="I98" s="15">
        <v>0</v>
      </c>
      <c r="J98" s="15">
        <v>0</v>
      </c>
      <c r="K98" s="15">
        <v>8</v>
      </c>
      <c r="L98" s="15">
        <v>0</v>
      </c>
      <c r="M98" s="15">
        <v>1</v>
      </c>
      <c r="N98" s="15">
        <v>0</v>
      </c>
      <c r="O98" s="42">
        <v>31</v>
      </c>
      <c r="P98" s="42">
        <v>13</v>
      </c>
      <c r="Q98" s="42">
        <v>3</v>
      </c>
      <c r="R98" s="37">
        <v>2</v>
      </c>
    </row>
    <row r="99" spans="1:18" x14ac:dyDescent="0.25">
      <c r="A99" s="119"/>
      <c r="B99" s="14" t="s">
        <v>1122</v>
      </c>
      <c r="C99" s="15">
        <v>4</v>
      </c>
      <c r="D99" s="15">
        <v>9</v>
      </c>
      <c r="E99" s="15">
        <v>2</v>
      </c>
      <c r="F99" s="15">
        <v>1</v>
      </c>
      <c r="G99" s="15">
        <v>0</v>
      </c>
      <c r="H99" s="15">
        <v>1</v>
      </c>
      <c r="I99" s="15">
        <v>0</v>
      </c>
      <c r="J99" s="15">
        <v>0</v>
      </c>
      <c r="K99" s="15">
        <v>0</v>
      </c>
      <c r="L99" s="15">
        <v>5</v>
      </c>
      <c r="M99" s="15">
        <v>0</v>
      </c>
      <c r="N99" s="15">
        <v>1</v>
      </c>
      <c r="O99" s="42">
        <v>4</v>
      </c>
      <c r="P99" s="42">
        <v>15</v>
      </c>
      <c r="Q99" s="42">
        <v>2</v>
      </c>
      <c r="R99" s="37">
        <v>2</v>
      </c>
    </row>
    <row r="100" spans="1:18" x14ac:dyDescent="0.25">
      <c r="A100" s="125" t="s">
        <v>1123</v>
      </c>
      <c r="B100" s="126"/>
      <c r="C100" s="28">
        <v>6967</v>
      </c>
      <c r="D100" s="28">
        <v>2708</v>
      </c>
      <c r="E100" s="28">
        <v>502</v>
      </c>
      <c r="F100" s="28">
        <v>1216</v>
      </c>
      <c r="G100" s="28">
        <v>3451</v>
      </c>
      <c r="H100" s="28">
        <v>1201</v>
      </c>
      <c r="I100" s="28">
        <v>238</v>
      </c>
      <c r="J100" s="28">
        <v>758</v>
      </c>
      <c r="K100" s="28">
        <v>9200</v>
      </c>
      <c r="L100" s="28">
        <v>2829</v>
      </c>
      <c r="M100" s="28">
        <v>694</v>
      </c>
      <c r="N100" s="28">
        <v>1954</v>
      </c>
      <c r="O100" s="28">
        <v>19618</v>
      </c>
      <c r="P100" s="28">
        <v>6738</v>
      </c>
      <c r="Q100" s="28">
        <v>1434</v>
      </c>
      <c r="R100" s="28">
        <v>3928</v>
      </c>
    </row>
    <row r="101" spans="1:18" x14ac:dyDescent="0.25">
      <c r="A101" s="117" t="s">
        <v>1170</v>
      </c>
      <c r="B101" s="14" t="s">
        <v>1124</v>
      </c>
      <c r="C101" s="15">
        <v>10</v>
      </c>
      <c r="D101" s="15">
        <v>0</v>
      </c>
      <c r="E101" s="15">
        <v>0</v>
      </c>
      <c r="F101" s="15">
        <v>0</v>
      </c>
      <c r="G101" s="15">
        <v>3</v>
      </c>
      <c r="H101" s="15">
        <v>0</v>
      </c>
      <c r="I101" s="15">
        <v>0</v>
      </c>
      <c r="J101" s="15">
        <v>0</v>
      </c>
      <c r="K101" s="15">
        <v>92</v>
      </c>
      <c r="L101" s="15">
        <v>0</v>
      </c>
      <c r="M101" s="15">
        <v>0</v>
      </c>
      <c r="N101" s="15">
        <v>0</v>
      </c>
      <c r="O101" s="42">
        <v>105</v>
      </c>
      <c r="P101" s="42">
        <v>0</v>
      </c>
      <c r="Q101" s="42">
        <v>0</v>
      </c>
      <c r="R101" s="37">
        <v>0</v>
      </c>
    </row>
    <row r="102" spans="1:18" x14ac:dyDescent="0.25">
      <c r="A102" s="118"/>
      <c r="B102" s="14" t="s">
        <v>1125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17</v>
      </c>
      <c r="L102" s="15">
        <v>0</v>
      </c>
      <c r="M102" s="15">
        <v>0</v>
      </c>
      <c r="N102" s="15">
        <v>0</v>
      </c>
      <c r="O102" s="42">
        <v>19</v>
      </c>
      <c r="P102" s="42">
        <v>0</v>
      </c>
      <c r="Q102" s="42">
        <v>0</v>
      </c>
      <c r="R102" s="37">
        <v>0</v>
      </c>
    </row>
    <row r="103" spans="1:18" x14ac:dyDescent="0.25">
      <c r="A103" s="119"/>
      <c r="B103" s="14" t="s">
        <v>58</v>
      </c>
      <c r="C103" s="15">
        <v>24</v>
      </c>
      <c r="D103" s="15">
        <v>0</v>
      </c>
      <c r="E103" s="15">
        <v>0</v>
      </c>
      <c r="F103" s="15">
        <v>0</v>
      </c>
      <c r="G103" s="15">
        <v>1</v>
      </c>
      <c r="H103" s="15">
        <v>0</v>
      </c>
      <c r="I103" s="15">
        <v>0</v>
      </c>
      <c r="J103" s="15">
        <v>0</v>
      </c>
      <c r="K103" s="15">
        <v>92</v>
      </c>
      <c r="L103" s="15">
        <v>0</v>
      </c>
      <c r="M103" s="15">
        <v>0</v>
      </c>
      <c r="N103" s="15">
        <v>0</v>
      </c>
      <c r="O103" s="42">
        <v>117</v>
      </c>
      <c r="P103" s="42">
        <v>0</v>
      </c>
      <c r="Q103" s="42">
        <v>0</v>
      </c>
      <c r="R103" s="37">
        <v>0</v>
      </c>
    </row>
    <row r="104" spans="1:18" x14ac:dyDescent="0.25">
      <c r="A104" s="125" t="s">
        <v>1171</v>
      </c>
      <c r="B104" s="126"/>
      <c r="C104" s="28">
        <v>36</v>
      </c>
      <c r="D104" s="28">
        <v>0</v>
      </c>
      <c r="E104" s="28">
        <v>0</v>
      </c>
      <c r="F104" s="28">
        <v>0</v>
      </c>
      <c r="G104" s="28">
        <v>4</v>
      </c>
      <c r="H104" s="28">
        <v>0</v>
      </c>
      <c r="I104" s="28">
        <v>0</v>
      </c>
      <c r="J104" s="28">
        <v>0</v>
      </c>
      <c r="K104" s="28">
        <v>201</v>
      </c>
      <c r="L104" s="28">
        <v>0</v>
      </c>
      <c r="M104" s="28">
        <v>0</v>
      </c>
      <c r="N104" s="28">
        <v>0</v>
      </c>
      <c r="O104" s="28">
        <v>241</v>
      </c>
      <c r="P104" s="28">
        <v>0</v>
      </c>
      <c r="Q104" s="28">
        <v>0</v>
      </c>
      <c r="R104" s="28">
        <v>0</v>
      </c>
    </row>
    <row r="105" spans="1:18" x14ac:dyDescent="0.25">
      <c r="A105" s="20"/>
    </row>
  </sheetData>
  <sheetProtection algorithmName="SHA-512" hashValue="Zo8iMF0/VFWN62wl8IXKOzzQ8gmJP7eudBfbTNTGH41JMojb5w9M4dLMPI/fNjsQjYUABDJPHs1bZeLRUhhJww==" saltValue="byJRxL2j+9+rDuSpCxdKOA==" spinCount="100000" sheet="1" objects="1" scenarios="1"/>
  <mergeCells count="30">
    <mergeCell ref="A81:A99"/>
    <mergeCell ref="A100:B100"/>
    <mergeCell ref="A101:A103"/>
    <mergeCell ref="A104:B104"/>
    <mergeCell ref="Q78:Q80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C55:E55"/>
    <mergeCell ref="F55:F57"/>
    <mergeCell ref="C62:E62"/>
    <mergeCell ref="F62:F64"/>
    <mergeCell ref="A65:A68"/>
    <mergeCell ref="C26:E26"/>
    <mergeCell ref="F26:F28"/>
    <mergeCell ref="C37:E37"/>
    <mergeCell ref="F37:F39"/>
    <mergeCell ref="C44:E44"/>
    <mergeCell ref="F44:F46"/>
    <mergeCell ref="C4:E4"/>
    <mergeCell ref="F4:F6"/>
    <mergeCell ref="A7:A14"/>
    <mergeCell ref="C17:E17"/>
    <mergeCell ref="F17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47"/>
  <sheetViews>
    <sheetView showGridLines="0" workbookViewId="0"/>
  </sheetViews>
  <sheetFormatPr baseColWidth="10" defaultColWidth="8.85546875" defaultRowHeight="15" x14ac:dyDescent="0.25"/>
  <cols>
    <col min="1" max="1" width="72.7109375" bestFit="1" customWidth="1"/>
    <col min="2" max="2" width="88.7109375" customWidth="1"/>
    <col min="3" max="3" width="5.7109375" bestFit="1" customWidth="1"/>
    <col min="4" max="4" width="6.28515625" bestFit="1" customWidth="1"/>
    <col min="5" max="5" width="5.7109375" bestFit="1" customWidth="1"/>
    <col min="6" max="6" width="4.28515625" bestFit="1" customWidth="1"/>
    <col min="7" max="8" width="46.7109375" customWidth="1"/>
  </cols>
  <sheetData>
    <row r="2" spans="1:6" x14ac:dyDescent="0.25">
      <c r="A2" s="8" t="s">
        <v>1172</v>
      </c>
    </row>
    <row r="3" spans="1:6" x14ac:dyDescent="0.25">
      <c r="A3" s="30" t="s">
        <v>1173</v>
      </c>
    </row>
    <row r="4" spans="1:6" x14ac:dyDescent="0.25">
      <c r="A4" s="31"/>
      <c r="B4" s="32"/>
      <c r="C4" s="106" t="s">
        <v>7</v>
      </c>
      <c r="D4" s="107"/>
      <c r="E4" s="107"/>
      <c r="F4" s="108" t="s">
        <v>3</v>
      </c>
    </row>
    <row r="5" spans="1:6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109"/>
    </row>
    <row r="6" spans="1:6" x14ac:dyDescent="0.25">
      <c r="A6" s="34"/>
      <c r="B6" s="35"/>
      <c r="C6" s="11" t="s">
        <v>3</v>
      </c>
      <c r="D6" s="11" t="s">
        <v>3</v>
      </c>
      <c r="E6" s="11" t="s">
        <v>3</v>
      </c>
      <c r="F6" s="110"/>
    </row>
    <row r="7" spans="1:6" x14ac:dyDescent="0.25">
      <c r="A7" s="13" t="s">
        <v>1174</v>
      </c>
      <c r="B7" s="18"/>
      <c r="C7" s="17"/>
      <c r="D7" s="15">
        <v>1</v>
      </c>
      <c r="E7" s="15">
        <v>1</v>
      </c>
      <c r="F7" s="37">
        <v>2</v>
      </c>
    </row>
    <row r="8" spans="1:6" x14ac:dyDescent="0.25">
      <c r="A8" s="13" t="s">
        <v>1175</v>
      </c>
      <c r="B8" s="18"/>
      <c r="C8" s="15">
        <v>118</v>
      </c>
      <c r="D8" s="15">
        <v>8</v>
      </c>
      <c r="E8" s="15">
        <v>1095</v>
      </c>
      <c r="F8" s="37">
        <v>1221</v>
      </c>
    </row>
    <row r="9" spans="1:6" x14ac:dyDescent="0.25">
      <c r="A9" s="13" t="s">
        <v>1176</v>
      </c>
      <c r="B9" s="18"/>
      <c r="C9" s="15">
        <v>90</v>
      </c>
      <c r="D9" s="15">
        <v>6</v>
      </c>
      <c r="E9" s="15">
        <v>100</v>
      </c>
      <c r="F9" s="37">
        <v>196</v>
      </c>
    </row>
    <row r="10" spans="1:6" x14ac:dyDescent="0.25">
      <c r="A10" s="13" t="s">
        <v>1177</v>
      </c>
      <c r="B10" s="18"/>
      <c r="C10" s="17"/>
      <c r="D10" s="15">
        <v>0</v>
      </c>
      <c r="E10" s="17"/>
      <c r="F10" s="37">
        <v>0</v>
      </c>
    </row>
    <row r="11" spans="1:6" x14ac:dyDescent="0.25">
      <c r="A11" s="13" t="s">
        <v>1178</v>
      </c>
      <c r="B11" s="18"/>
      <c r="C11" s="17"/>
      <c r="D11" s="15">
        <v>0</v>
      </c>
      <c r="E11" s="17"/>
      <c r="F11" s="37">
        <v>0</v>
      </c>
    </row>
    <row r="12" spans="1:6" x14ac:dyDescent="0.25">
      <c r="A12" s="19"/>
    </row>
    <row r="13" spans="1:6" x14ac:dyDescent="0.25">
      <c r="A13" s="30" t="s">
        <v>1179</v>
      </c>
    </row>
    <row r="14" spans="1:6" x14ac:dyDescent="0.25">
      <c r="A14" s="31"/>
      <c r="B14" s="32"/>
      <c r="C14" s="106" t="s">
        <v>7</v>
      </c>
      <c r="D14" s="107"/>
      <c r="E14" s="107"/>
      <c r="F14" s="108" t="s">
        <v>3</v>
      </c>
    </row>
    <row r="15" spans="1:6" ht="22.5" x14ac:dyDescent="0.25">
      <c r="A15" s="34"/>
      <c r="B15" s="35"/>
      <c r="C15" s="33" t="s">
        <v>729</v>
      </c>
      <c r="D15" s="33" t="s">
        <v>730</v>
      </c>
      <c r="E15" s="33" t="s">
        <v>731</v>
      </c>
      <c r="F15" s="109"/>
    </row>
    <row r="16" spans="1:6" x14ac:dyDescent="0.25">
      <c r="A16" s="34"/>
      <c r="B16" s="35"/>
      <c r="C16" s="11" t="s">
        <v>3</v>
      </c>
      <c r="D16" s="11" t="s">
        <v>3</v>
      </c>
      <c r="E16" s="11" t="s">
        <v>3</v>
      </c>
      <c r="F16" s="110"/>
    </row>
    <row r="17" spans="1:6" x14ac:dyDescent="0.25">
      <c r="A17" s="13" t="s">
        <v>1174</v>
      </c>
      <c r="B17" s="18"/>
      <c r="C17" s="15">
        <v>6</v>
      </c>
      <c r="D17" s="15">
        <v>16</v>
      </c>
      <c r="E17" s="15">
        <v>11</v>
      </c>
      <c r="F17" s="37">
        <v>33</v>
      </c>
    </row>
    <row r="18" spans="1:6" x14ac:dyDescent="0.25">
      <c r="A18" s="13" t="s">
        <v>1175</v>
      </c>
      <c r="B18" s="18"/>
      <c r="C18" s="15">
        <v>21</v>
      </c>
      <c r="D18" s="15">
        <v>52</v>
      </c>
      <c r="E18" s="15">
        <v>11</v>
      </c>
      <c r="F18" s="37">
        <v>84</v>
      </c>
    </row>
    <row r="19" spans="1:6" x14ac:dyDescent="0.25">
      <c r="A19" s="13" t="s">
        <v>1180</v>
      </c>
      <c r="B19" s="18"/>
      <c r="C19" s="15">
        <v>163</v>
      </c>
      <c r="D19" s="15">
        <v>7</v>
      </c>
      <c r="E19" s="15">
        <v>105</v>
      </c>
      <c r="F19" s="37">
        <v>275</v>
      </c>
    </row>
    <row r="20" spans="1:6" x14ac:dyDescent="0.25">
      <c r="A20" s="13" t="s">
        <v>1177</v>
      </c>
      <c r="B20" s="18"/>
      <c r="C20" s="17"/>
      <c r="D20" s="15">
        <v>0</v>
      </c>
      <c r="E20" s="17"/>
      <c r="F20" s="37">
        <v>0</v>
      </c>
    </row>
    <row r="21" spans="1:6" x14ac:dyDescent="0.25">
      <c r="A21" s="13" t="s">
        <v>1178</v>
      </c>
      <c r="B21" s="18"/>
      <c r="C21" s="15">
        <v>1</v>
      </c>
      <c r="D21" s="15">
        <v>0</v>
      </c>
      <c r="E21" s="15">
        <v>9</v>
      </c>
      <c r="F21" s="37">
        <v>10</v>
      </c>
    </row>
    <row r="22" spans="1:6" x14ac:dyDescent="0.25">
      <c r="A22" s="19"/>
    </row>
    <row r="23" spans="1:6" x14ac:dyDescent="0.25">
      <c r="A23" s="30" t="s">
        <v>1102</v>
      </c>
    </row>
    <row r="24" spans="1:6" x14ac:dyDescent="0.25">
      <c r="A24" s="31"/>
      <c r="B24" s="32"/>
      <c r="C24" s="106" t="s">
        <v>7</v>
      </c>
      <c r="D24" s="107"/>
      <c r="E24" s="107"/>
      <c r="F24" s="108" t="s">
        <v>3</v>
      </c>
    </row>
    <row r="25" spans="1:6" ht="22.5" x14ac:dyDescent="0.25">
      <c r="A25" s="34"/>
      <c r="B25" s="35"/>
      <c r="C25" s="33" t="s">
        <v>729</v>
      </c>
      <c r="D25" s="33" t="s">
        <v>730</v>
      </c>
      <c r="E25" s="33" t="s">
        <v>731</v>
      </c>
      <c r="F25" s="109"/>
    </row>
    <row r="26" spans="1:6" x14ac:dyDescent="0.25">
      <c r="A26" s="34"/>
      <c r="B26" s="35"/>
      <c r="C26" s="11" t="s">
        <v>3</v>
      </c>
      <c r="D26" s="11" t="s">
        <v>3</v>
      </c>
      <c r="E26" s="11" t="s">
        <v>3</v>
      </c>
      <c r="F26" s="110"/>
    </row>
    <row r="27" spans="1:6" x14ac:dyDescent="0.25">
      <c r="A27" s="13" t="s">
        <v>1181</v>
      </c>
      <c r="B27" s="18"/>
      <c r="C27" s="15">
        <v>10</v>
      </c>
      <c r="D27" s="15">
        <v>5</v>
      </c>
      <c r="E27" s="15">
        <v>8</v>
      </c>
      <c r="F27" s="37">
        <v>23</v>
      </c>
    </row>
    <row r="28" spans="1:6" x14ac:dyDescent="0.25">
      <c r="A28" s="13" t="s">
        <v>1182</v>
      </c>
      <c r="B28" s="18"/>
      <c r="C28" s="15">
        <v>9</v>
      </c>
      <c r="D28" s="15">
        <v>3</v>
      </c>
      <c r="E28" s="15">
        <v>8</v>
      </c>
      <c r="F28" s="37">
        <v>20</v>
      </c>
    </row>
    <row r="29" spans="1:6" x14ac:dyDescent="0.25">
      <c r="A29" s="13" t="s">
        <v>1183</v>
      </c>
      <c r="B29" s="18"/>
      <c r="C29" s="15">
        <v>2</v>
      </c>
      <c r="D29" s="15">
        <v>1</v>
      </c>
      <c r="E29" s="17"/>
      <c r="F29" s="37">
        <v>3</v>
      </c>
    </row>
    <row r="30" spans="1:6" x14ac:dyDescent="0.25">
      <c r="A30" s="13" t="s">
        <v>1184</v>
      </c>
      <c r="B30" s="18"/>
      <c r="C30" s="15">
        <v>1</v>
      </c>
      <c r="D30" s="15">
        <v>1</v>
      </c>
      <c r="E30" s="17"/>
      <c r="F30" s="37">
        <v>2</v>
      </c>
    </row>
    <row r="31" spans="1:6" x14ac:dyDescent="0.25">
      <c r="A31" s="19"/>
    </row>
    <row r="32" spans="1:6" x14ac:dyDescent="0.25">
      <c r="A32" s="30" t="s">
        <v>1185</v>
      </c>
    </row>
    <row r="33" spans="1:6" x14ac:dyDescent="0.25">
      <c r="A33" s="31"/>
      <c r="B33" s="32"/>
      <c r="C33" s="106" t="s">
        <v>7</v>
      </c>
      <c r="D33" s="107"/>
      <c r="E33" s="107"/>
      <c r="F33" s="108" t="s">
        <v>3</v>
      </c>
    </row>
    <row r="34" spans="1:6" ht="22.5" x14ac:dyDescent="0.25">
      <c r="A34" s="34"/>
      <c r="B34" s="35"/>
      <c r="C34" s="33" t="s">
        <v>729</v>
      </c>
      <c r="D34" s="33" t="s">
        <v>730</v>
      </c>
      <c r="E34" s="33" t="s">
        <v>731</v>
      </c>
      <c r="F34" s="109"/>
    </row>
    <row r="35" spans="1:6" x14ac:dyDescent="0.25">
      <c r="A35" s="34"/>
      <c r="B35" s="35"/>
      <c r="C35" s="11" t="s">
        <v>3</v>
      </c>
      <c r="D35" s="11" t="s">
        <v>3</v>
      </c>
      <c r="E35" s="11" t="s">
        <v>3</v>
      </c>
      <c r="F35" s="110"/>
    </row>
    <row r="36" spans="1:6" x14ac:dyDescent="0.25">
      <c r="A36" s="13" t="s">
        <v>1186</v>
      </c>
      <c r="B36" s="18"/>
      <c r="C36" s="15">
        <v>17</v>
      </c>
      <c r="D36" s="15">
        <v>2</v>
      </c>
      <c r="E36" s="15">
        <v>20</v>
      </c>
      <c r="F36" s="37">
        <v>39</v>
      </c>
    </row>
    <row r="37" spans="1:6" x14ac:dyDescent="0.25">
      <c r="A37" s="13" t="s">
        <v>1187</v>
      </c>
      <c r="B37" s="18"/>
      <c r="C37" s="15">
        <v>1</v>
      </c>
      <c r="D37" s="15">
        <v>19</v>
      </c>
      <c r="E37" s="15">
        <v>7</v>
      </c>
      <c r="F37" s="37">
        <v>27</v>
      </c>
    </row>
    <row r="38" spans="1:6" x14ac:dyDescent="0.25">
      <c r="A38" s="13" t="s">
        <v>1188</v>
      </c>
      <c r="B38" s="18"/>
      <c r="C38" s="17"/>
      <c r="D38" s="15">
        <v>0</v>
      </c>
      <c r="E38" s="17"/>
      <c r="F38" s="37">
        <v>0</v>
      </c>
    </row>
    <row r="39" spans="1:6" x14ac:dyDescent="0.25">
      <c r="A39" s="19"/>
    </row>
    <row r="40" spans="1:6" x14ac:dyDescent="0.25">
      <c r="A40" s="30" t="s">
        <v>1189</v>
      </c>
    </row>
    <row r="41" spans="1:6" x14ac:dyDescent="0.25">
      <c r="A41" s="31"/>
      <c r="B41" s="32"/>
      <c r="C41" s="106" t="s">
        <v>7</v>
      </c>
      <c r="D41" s="107"/>
      <c r="E41" s="107"/>
      <c r="F41" s="108" t="s">
        <v>3</v>
      </c>
    </row>
    <row r="42" spans="1:6" ht="22.5" x14ac:dyDescent="0.25">
      <c r="A42" s="34"/>
      <c r="B42" s="35"/>
      <c r="C42" s="33" t="s">
        <v>729</v>
      </c>
      <c r="D42" s="33" t="s">
        <v>730</v>
      </c>
      <c r="E42" s="33" t="s">
        <v>731</v>
      </c>
      <c r="F42" s="109"/>
    </row>
    <row r="43" spans="1:6" x14ac:dyDescent="0.25">
      <c r="A43" s="34"/>
      <c r="B43" s="35"/>
      <c r="C43" s="11" t="s">
        <v>3</v>
      </c>
      <c r="D43" s="11" t="s">
        <v>3</v>
      </c>
      <c r="E43" s="11" t="s">
        <v>3</v>
      </c>
      <c r="F43" s="110"/>
    </row>
    <row r="44" spans="1:6" x14ac:dyDescent="0.25">
      <c r="A44" s="13" t="s">
        <v>1190</v>
      </c>
      <c r="B44" s="18"/>
      <c r="C44" s="17"/>
      <c r="D44" s="15">
        <v>0</v>
      </c>
      <c r="E44" s="17"/>
      <c r="F44" s="37">
        <v>0</v>
      </c>
    </row>
    <row r="45" spans="1:6" x14ac:dyDescent="0.25">
      <c r="A45" s="13" t="s">
        <v>1191</v>
      </c>
      <c r="B45" s="18"/>
      <c r="C45" s="15">
        <v>12</v>
      </c>
      <c r="D45" s="15">
        <v>3</v>
      </c>
      <c r="E45" s="15">
        <v>14</v>
      </c>
      <c r="F45" s="37">
        <v>29</v>
      </c>
    </row>
    <row r="46" spans="1:6" x14ac:dyDescent="0.25">
      <c r="A46" s="13" t="s">
        <v>1192</v>
      </c>
      <c r="B46" s="18"/>
      <c r="C46" s="15">
        <v>5</v>
      </c>
      <c r="D46" s="15">
        <v>3</v>
      </c>
      <c r="E46" s="15">
        <v>3</v>
      </c>
      <c r="F46" s="37">
        <v>11</v>
      </c>
    </row>
    <row r="47" spans="1:6" x14ac:dyDescent="0.25">
      <c r="A47" s="20"/>
    </row>
  </sheetData>
  <sheetProtection algorithmName="SHA-512" hashValue="U4V9YtMT2bEX2mgFZmj8H37SWaf3KzJQMEx90HpuXBBXuWnkzI1itfxjCrUCDKjyf1mhu3kVcxAk87/1Uoe+IA==" saltValue="sKpcofChCMmDyc1Iwwy/PQ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134BD6-763A-4691-A739-147A0D3B9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C20ECE-1157-449F-A551-E8EBCDDD0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E8F30B-2EEB-4D16-9FD1-B99D4917A63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Comunitat Va</vt:lpstr>
      <vt:lpstr>Delitos de Comunitat Valenciana</vt:lpstr>
      <vt:lpstr>Menores de Comunitat Valenciana</vt:lpstr>
      <vt:lpstr>Violencia Doméstica de Comunita</vt:lpstr>
      <vt:lpstr>Violencia de Género de Comunita</vt:lpstr>
      <vt:lpstr>Siniestralidad Laboral de Comun</vt:lpstr>
      <vt:lpstr>Extranjería de Comunitat Valenc</vt:lpstr>
      <vt:lpstr>Seguridad Vial de Comunitat Val</vt:lpstr>
      <vt:lpstr>Medio Ambiente de Comunitat Val</vt:lpstr>
      <vt:lpstr>Delitos Informáticos de Comunit</vt:lpstr>
      <vt:lpstr>Expedientes de Protección de Me</vt:lpstr>
      <vt:lpstr>Expedientes Gubernativos de Com</vt:lpstr>
      <vt:lpstr>Discapacidad de Comunitat Valen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2024-05-22T09:23:44Z</dcterms:created>
  <dcterms:modified xsi:type="dcterms:W3CDTF">2025-11-20T12:25:00Z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