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27" documentId="13_ncr:1_{9D9F3556-11DF-4B1E-925C-CE06E8BEFC8E}" xr6:coauthVersionLast="47" xr6:coauthVersionMax="47" xr10:uidLastSave="{D07D5A3E-B06A-4AFA-8CA5-F1348C07962A}"/>
  <workbookProtection workbookAlgorithmName="SHA-512" workbookHashValue="c3QVolsI862zDzfbm1pE7iTg7ihYWE/QhfO9AikxaiskdGN0Lre/aBVxH2l/6P5+1ZhhJSMRkXZP4VKw/HO97Q==" workbookSaltValue="quNScxLEGlJVqbndPkcNQw==" workbookSpinCount="100000" lockStructure="1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H34" i="1"/>
  <c r="K8" i="1"/>
  <c r="J8" i="1"/>
  <c r="I8" i="1"/>
  <c r="P34" i="1"/>
  <c r="N34" i="1"/>
  <c r="J34" i="1"/>
  <c r="Q8" i="1"/>
  <c r="P8" i="1"/>
  <c r="O8" i="1"/>
</calcChain>
</file>

<file path=xl/sharedStrings.xml><?xml version="1.0" encoding="utf-8"?>
<sst xmlns="http://schemas.openxmlformats.org/spreadsheetml/2006/main" count="48" uniqueCount="33">
  <si>
    <t>ACTIVIDAD DESARROLLADA POR LA SECCIÓN CIVIL DE LA FISCALÍA DEL TRIBUNAL SUPREMO</t>
  </si>
  <si>
    <t>Resumen general de la actividad desarrollada por la Sección</t>
  </si>
  <si>
    <t>Casación</t>
  </si>
  <si>
    <t>Revisión</t>
  </si>
  <si>
    <t>Infracción procesal</t>
  </si>
  <si>
    <t>Asistencia jurídica gratuita</t>
  </si>
  <si>
    <t>Error judicial</t>
  </si>
  <si>
    <t>Recursos de casación</t>
  </si>
  <si>
    <t>Inadmisión</t>
  </si>
  <si>
    <t>Admisión</t>
  </si>
  <si>
    <t>Dictamen</t>
  </si>
  <si>
    <t>Posición del fiscal en el recurso</t>
  </si>
  <si>
    <t>Impugnación</t>
  </si>
  <si>
    <t>Adhesión</t>
  </si>
  <si>
    <t>Apoyo</t>
  </si>
  <si>
    <t>Apoyo parcial</t>
  </si>
  <si>
    <t>Otras materias</t>
  </si>
  <si>
    <t>Recursos por infracción procesal</t>
  </si>
  <si>
    <t xml:space="preserve">Inadmisión </t>
  </si>
  <si>
    <t>Contestación del Fiscal al recurso</t>
  </si>
  <si>
    <t>Impugación</t>
  </si>
  <si>
    <t>Competencia</t>
  </si>
  <si>
    <t>Responsabilidad civil jueces y magistrados</t>
  </si>
  <si>
    <t>Otros</t>
  </si>
  <si>
    <t>Procedimiento art. 38 LOPJ</t>
  </si>
  <si>
    <t>Procedimiento art. 42 LOPJ</t>
  </si>
  <si>
    <t>Procedimiento art. 61 LOPJ</t>
  </si>
  <si>
    <t xml:space="preserve">Total dictamentes emitidos </t>
  </si>
  <si>
    <t>Recurso de queja</t>
  </si>
  <si>
    <t>Asistencia vistas</t>
  </si>
  <si>
    <t>Atención del art. 222.1 LOPJ</t>
  </si>
  <si>
    <t>Personaciones TS</t>
  </si>
  <si>
    <t>Tribunal Supremo - Civil -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</si>
</sst>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1" xfId="0" applyFont="1" applyBorder="1"/>
    <xf numFmtId="0" fontId="6" fillId="0" borderId="1" xfId="0" applyFont="1" applyBorder="1"/>
    <xf numFmtId="0" fontId="5" fillId="0" borderId="3" xfId="0" applyFont="1" applyBorder="1"/>
    <xf numFmtId="0" fontId="5" fillId="0" borderId="7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3" fontId="6" fillId="0" borderId="1" xfId="0" applyNumberFormat="1" applyFont="1" applyBorder="1"/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9" xfId="0" applyBorder="1" applyAlignment="1"/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357290445077349E-2"/>
          <c:y val="0.24851455558267288"/>
          <c:w val="0.64804964539007093"/>
          <c:h val="0.8925518925518926"/>
        </c:manualLayout>
      </c:layout>
      <c:pieChart>
        <c:varyColors val="1"/>
        <c:ser>
          <c:idx val="0"/>
          <c:order val="0"/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0-88F2-4926-91B8-07F855CEFAEC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88F2-4926-91B8-07F855CEFAEC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02-88F2-4926-91B8-07F855CEFAEC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Hoja1!$I$7:$K$7</c:f>
              <c:strCache>
                <c:ptCount val="3"/>
                <c:pt idx="0">
                  <c:v>Inadmisión</c:v>
                </c:pt>
                <c:pt idx="1">
                  <c:v>Admisión</c:v>
                </c:pt>
                <c:pt idx="2">
                  <c:v>Dictamen</c:v>
                </c:pt>
              </c:strCache>
            </c:strRef>
          </c:cat>
          <c:val>
            <c:numRef>
              <c:f>Hoja1!$I$8:$K$8</c:f>
              <c:numCache>
                <c:formatCode>General</c:formatCode>
                <c:ptCount val="3"/>
                <c:pt idx="0">
                  <c:v>333</c:v>
                </c:pt>
                <c:pt idx="1">
                  <c:v>24</c:v>
                </c:pt>
                <c:pt idx="2" formatCode="#,##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F2-4926-91B8-07F855CEF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36443848774214"/>
          <c:y val="0.36715145900880036"/>
          <c:w val="0.22075166136147872"/>
          <c:h val="0.25964293233399299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3C-48BC-B72A-9BF75B1036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3C-48BC-B72A-9BF75B1036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3C-48BC-B72A-9BF75B1036D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B3C-48BC-B72A-9BF75B1036D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3C-48BC-B72A-9BF75B1036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C-48BC-B72A-9BF75B1036D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Hoja1!$H$33:$K$33</c:f>
              <c:strCache>
                <c:ptCount val="4"/>
                <c:pt idx="0">
                  <c:v>Impugnación</c:v>
                </c:pt>
                <c:pt idx="1">
                  <c:v>Adhesión</c:v>
                </c:pt>
                <c:pt idx="2">
                  <c:v>Apoyo</c:v>
                </c:pt>
                <c:pt idx="3">
                  <c:v>Apoyo parcial</c:v>
                </c:pt>
              </c:strCache>
            </c:strRef>
          </c:cat>
          <c:val>
            <c:numRef>
              <c:f>Hoja1!$H$34:$K$34</c:f>
              <c:numCache>
                <c:formatCode>General</c:formatCode>
                <c:ptCount val="4"/>
                <c:pt idx="0" formatCode="#,##0">
                  <c:v>89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3C-48BC-B72A-9BF75B103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912401967718107"/>
          <c:y val="0.322355307776309"/>
          <c:w val="0.27196316029358603"/>
          <c:h val="0.3516608234189704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718992572736915E-2"/>
          <c:y val="4.884004884004884E-2"/>
          <c:w val="0.64804964539007137"/>
          <c:h val="0.89255189255189282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4E-42AC-A5ED-8BD7118E5F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4E-42AC-A5ED-8BD7118E5FF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4E-42AC-A5ED-8BD7118E5FF0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Hoja1!$O$7:$Q$7</c:f>
              <c:strCache>
                <c:ptCount val="3"/>
                <c:pt idx="0">
                  <c:v>Inadmisión </c:v>
                </c:pt>
                <c:pt idx="1">
                  <c:v>Admisión</c:v>
                </c:pt>
                <c:pt idx="2">
                  <c:v>Dictamen</c:v>
                </c:pt>
              </c:strCache>
            </c:strRef>
          </c:cat>
          <c:val>
            <c:numRef>
              <c:f>Hoja1!$O$8:$Q$8</c:f>
              <c:numCache>
                <c:formatCode>General</c:formatCode>
                <c:ptCount val="3"/>
                <c:pt idx="0">
                  <c:v>126</c:v>
                </c:pt>
                <c:pt idx="1">
                  <c:v>7</c:v>
                </c:pt>
                <c:pt idx="2" formatCode="#,##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E-42AC-A5ED-8BD7118E5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38543586307026"/>
          <c:y val="0.36512297581601255"/>
          <c:w val="0.22607108951806554"/>
          <c:h val="0.25964296238427115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4B-415A-B973-8CA2E663C2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4B-415A-B973-8CA2E663C29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4B-415A-B973-8CA2E663C29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E4B-415A-B973-8CA2E663C29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15A-B973-8CA2E663C2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4B-415A-B973-8CA2E663C29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Hoja1!$N$33:$Q$33</c:f>
              <c:strCache>
                <c:ptCount val="4"/>
                <c:pt idx="0">
                  <c:v>Impugación</c:v>
                </c:pt>
                <c:pt idx="1">
                  <c:v>Adhesión</c:v>
                </c:pt>
                <c:pt idx="2">
                  <c:v>Apoyo</c:v>
                </c:pt>
                <c:pt idx="3">
                  <c:v>Apoyo parcial</c:v>
                </c:pt>
              </c:strCache>
            </c:strRef>
          </c:cat>
          <c:val>
            <c:numRef>
              <c:f>Hoja1!$N$34:$Q$34</c:f>
              <c:numCache>
                <c:formatCode>General</c:formatCode>
                <c:ptCount val="4"/>
                <c:pt idx="0">
                  <c:v>28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4B-415A-B973-8CA2E663C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8840727770218524"/>
          <c:y val="0.32235547479641968"/>
          <c:w val="0.27196329920516304"/>
          <c:h val="0.35166065780239009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9</xdr:row>
      <xdr:rowOff>123825</xdr:rowOff>
    </xdr:from>
    <xdr:to>
      <xdr:col>11</xdr:col>
      <xdr:colOff>571500</xdr:colOff>
      <xdr:row>28</xdr:row>
      <xdr:rowOff>66675</xdr:rowOff>
    </xdr:to>
    <xdr:graphicFrame macro="">
      <xdr:nvGraphicFramePr>
        <xdr:cNvPr id="1137" name="2 Gráfico">
          <a:extLst>
            <a:ext uri="{FF2B5EF4-FFF2-40B4-BE49-F238E27FC236}">
              <a16:creationId xmlns:a16="http://schemas.microsoft.com/office/drawing/2014/main" id="{8FF08915-F795-4DA8-B6BE-ECD4DC292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133350</xdr:colOff>
      <xdr:row>34</xdr:row>
      <xdr:rowOff>57150</xdr:rowOff>
    </xdr:from>
    <xdr:to>
      <xdr:col>11</xdr:col>
      <xdr:colOff>95250</xdr:colOff>
      <xdr:row>47</xdr:row>
      <xdr:rowOff>180975</xdr:rowOff>
    </xdr:to>
    <xdr:graphicFrame macro="">
      <xdr:nvGraphicFramePr>
        <xdr:cNvPr id="1138" name="3 Gráfico">
          <a:extLst>
            <a:ext uri="{FF2B5EF4-FFF2-40B4-BE49-F238E27FC236}">
              <a16:creationId xmlns:a16="http://schemas.microsoft.com/office/drawing/2014/main" id="{92BF175A-65AF-45D4-83C6-DC8BD2474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257175</xdr:colOff>
      <xdr:row>9</xdr:row>
      <xdr:rowOff>76200</xdr:rowOff>
    </xdr:from>
    <xdr:to>
      <xdr:col>18</xdr:col>
      <xdr:colOff>28575</xdr:colOff>
      <xdr:row>28</xdr:row>
      <xdr:rowOff>104775</xdr:rowOff>
    </xdr:to>
    <xdr:graphicFrame macro="">
      <xdr:nvGraphicFramePr>
        <xdr:cNvPr id="1139" name="2 Gráfico">
          <a:extLst>
            <a:ext uri="{FF2B5EF4-FFF2-40B4-BE49-F238E27FC236}">
              <a16:creationId xmlns:a16="http://schemas.microsoft.com/office/drawing/2014/main" id="{69CE12BB-A356-4692-B21F-7A7755A40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34</xdr:row>
      <xdr:rowOff>38100</xdr:rowOff>
    </xdr:from>
    <xdr:to>
      <xdr:col>17</xdr:col>
      <xdr:colOff>161925</xdr:colOff>
      <xdr:row>47</xdr:row>
      <xdr:rowOff>152400</xdr:rowOff>
    </xdr:to>
    <xdr:graphicFrame macro="">
      <xdr:nvGraphicFramePr>
        <xdr:cNvPr id="1140" name="3 Gráfico">
          <a:extLst>
            <a:ext uri="{FF2B5EF4-FFF2-40B4-BE49-F238E27FC236}">
              <a16:creationId xmlns:a16="http://schemas.microsoft.com/office/drawing/2014/main" id="{3AE90F42-E51E-4D65-A6B2-C37A866E3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3"/>
  <sheetViews>
    <sheetView showGridLines="0" showRowColHeaders="0" tabSelected="1" zoomScaleNormal="100" workbookViewId="0"/>
  </sheetViews>
  <sheetFormatPr baseColWidth="10" defaultRowHeight="14.5" x14ac:dyDescent="0.35"/>
  <cols>
    <col min="1" max="1" width="2.6328125" customWidth="1"/>
    <col min="4" max="4" width="29.54296875" customWidth="1"/>
    <col min="5" max="5" width="15.6328125" customWidth="1"/>
    <col min="7" max="7" width="2.54296875" customWidth="1"/>
    <col min="13" max="13" width="2.54296875" customWidth="1"/>
    <col min="19" max="19" width="2.54296875" customWidth="1"/>
  </cols>
  <sheetData>
    <row r="2" spans="2:17" ht="17.5" x14ac:dyDescent="0.35">
      <c r="B2" s="23" t="s">
        <v>32</v>
      </c>
      <c r="C2" s="19"/>
      <c r="D2" s="19"/>
    </row>
    <row r="5" spans="2:17" ht="24.75" customHeight="1" x14ac:dyDescent="0.35">
      <c r="B5" s="24" t="s">
        <v>0</v>
      </c>
      <c r="C5" s="24"/>
      <c r="D5" s="24"/>
      <c r="E5" s="25"/>
      <c r="I5" s="18" t="s">
        <v>7</v>
      </c>
      <c r="J5" s="27"/>
      <c r="K5" s="28"/>
      <c r="O5" s="18" t="s">
        <v>17</v>
      </c>
      <c r="P5" s="27"/>
      <c r="Q5" s="28"/>
    </row>
    <row r="7" spans="2:17" x14ac:dyDescent="0.35">
      <c r="B7" s="26" t="s">
        <v>1</v>
      </c>
      <c r="C7" s="26"/>
      <c r="D7" s="26"/>
      <c r="E7" s="26"/>
      <c r="I7" s="1" t="s">
        <v>8</v>
      </c>
      <c r="J7" s="1" t="s">
        <v>9</v>
      </c>
      <c r="K7" s="1" t="s">
        <v>10</v>
      </c>
      <c r="O7" s="1" t="s">
        <v>18</v>
      </c>
      <c r="P7" s="1" t="s">
        <v>9</v>
      </c>
      <c r="Q7" s="1" t="s">
        <v>10</v>
      </c>
    </row>
    <row r="8" spans="2:17" x14ac:dyDescent="0.35">
      <c r="B8" s="10" t="s">
        <v>2</v>
      </c>
      <c r="C8" s="11"/>
      <c r="D8" s="1" t="s">
        <v>9</v>
      </c>
      <c r="E8" s="2">
        <v>24</v>
      </c>
      <c r="I8" s="2">
        <f>E9</f>
        <v>333</v>
      </c>
      <c r="J8" s="2">
        <f>E8</f>
        <v>24</v>
      </c>
      <c r="K8" s="14">
        <f>E11</f>
        <v>131</v>
      </c>
      <c r="O8" s="2">
        <f>E14</f>
        <v>126</v>
      </c>
      <c r="P8" s="2">
        <f>E13</f>
        <v>7</v>
      </c>
      <c r="Q8" s="14">
        <f>E16</f>
        <v>44</v>
      </c>
    </row>
    <row r="9" spans="2:17" x14ac:dyDescent="0.35">
      <c r="B9" s="12"/>
      <c r="C9" s="13"/>
      <c r="D9" s="1" t="s">
        <v>8</v>
      </c>
      <c r="E9" s="2">
        <v>333</v>
      </c>
    </row>
    <row r="10" spans="2:17" x14ac:dyDescent="0.35">
      <c r="B10" s="6"/>
      <c r="C10" s="5"/>
      <c r="D10" s="1" t="s">
        <v>14</v>
      </c>
      <c r="E10" s="2">
        <v>80</v>
      </c>
    </row>
    <row r="11" spans="2:17" x14ac:dyDescent="0.35">
      <c r="B11" s="6"/>
      <c r="C11" s="5"/>
      <c r="D11" s="1" t="s">
        <v>10</v>
      </c>
      <c r="E11" s="14">
        <v>131</v>
      </c>
    </row>
    <row r="12" spans="2:17" x14ac:dyDescent="0.35">
      <c r="B12" s="7"/>
      <c r="C12" s="8"/>
      <c r="D12" s="1" t="s">
        <v>12</v>
      </c>
      <c r="E12" s="14">
        <v>89</v>
      </c>
    </row>
    <row r="13" spans="2:17" x14ac:dyDescent="0.35">
      <c r="B13" s="10" t="s">
        <v>4</v>
      </c>
      <c r="C13" s="11"/>
      <c r="D13" s="1" t="s">
        <v>9</v>
      </c>
      <c r="E13" s="2">
        <v>7</v>
      </c>
    </row>
    <row r="14" spans="2:17" x14ac:dyDescent="0.35">
      <c r="B14" s="12"/>
      <c r="C14" s="13"/>
      <c r="D14" s="1" t="s">
        <v>8</v>
      </c>
      <c r="E14" s="2">
        <v>126</v>
      </c>
    </row>
    <row r="15" spans="2:17" x14ac:dyDescent="0.35">
      <c r="B15" s="6"/>
      <c r="C15" s="5"/>
      <c r="D15" s="1" t="s">
        <v>14</v>
      </c>
      <c r="E15" s="2">
        <v>19</v>
      </c>
    </row>
    <row r="16" spans="2:17" x14ac:dyDescent="0.35">
      <c r="B16" s="6"/>
      <c r="C16" s="5"/>
      <c r="D16" s="1" t="s">
        <v>10</v>
      </c>
      <c r="E16" s="2">
        <v>44</v>
      </c>
    </row>
    <row r="17" spans="2:17" x14ac:dyDescent="0.35">
      <c r="B17" s="7"/>
      <c r="C17" s="5"/>
      <c r="D17" s="1" t="s">
        <v>12</v>
      </c>
      <c r="E17" s="14">
        <v>28</v>
      </c>
    </row>
    <row r="18" spans="2:17" x14ac:dyDescent="0.35">
      <c r="B18" s="10" t="s">
        <v>16</v>
      </c>
      <c r="C18" s="15"/>
      <c r="D18" s="3" t="s">
        <v>3</v>
      </c>
      <c r="E18" s="2">
        <v>89</v>
      </c>
    </row>
    <row r="19" spans="2:17" x14ac:dyDescent="0.35">
      <c r="B19" s="4"/>
      <c r="C19" s="16"/>
      <c r="D19" s="3" t="s">
        <v>21</v>
      </c>
      <c r="E19" s="2">
        <v>823</v>
      </c>
    </row>
    <row r="20" spans="2:17" x14ac:dyDescent="0.35">
      <c r="B20" s="4"/>
      <c r="C20" s="16"/>
      <c r="D20" s="3" t="s">
        <v>6</v>
      </c>
      <c r="E20" s="2">
        <v>43</v>
      </c>
    </row>
    <row r="21" spans="2:17" x14ac:dyDescent="0.35">
      <c r="B21" s="4"/>
      <c r="C21" s="16"/>
      <c r="D21" s="3" t="s">
        <v>28</v>
      </c>
      <c r="E21" s="2">
        <v>0</v>
      </c>
    </row>
    <row r="22" spans="2:17" x14ac:dyDescent="0.35">
      <c r="B22" s="4"/>
      <c r="C22" s="16"/>
      <c r="D22" s="3" t="s">
        <v>5</v>
      </c>
      <c r="E22" s="2">
        <v>3</v>
      </c>
    </row>
    <row r="23" spans="2:17" x14ac:dyDescent="0.35">
      <c r="B23" s="4"/>
      <c r="C23" s="16"/>
      <c r="D23" s="3" t="s">
        <v>22</v>
      </c>
      <c r="E23" s="2">
        <v>0</v>
      </c>
    </row>
    <row r="24" spans="2:17" x14ac:dyDescent="0.35">
      <c r="B24" s="4"/>
      <c r="C24" s="16"/>
      <c r="D24" s="3" t="s">
        <v>23</v>
      </c>
      <c r="E24" s="2">
        <v>8</v>
      </c>
    </row>
    <row r="25" spans="2:17" x14ac:dyDescent="0.35">
      <c r="B25" s="4"/>
      <c r="C25" s="16"/>
      <c r="D25" s="3" t="s">
        <v>29</v>
      </c>
      <c r="E25" s="2">
        <v>8</v>
      </c>
    </row>
    <row r="26" spans="2:17" x14ac:dyDescent="0.35">
      <c r="B26" s="4"/>
      <c r="C26" s="16"/>
      <c r="D26" s="3" t="s">
        <v>24</v>
      </c>
      <c r="E26" s="2">
        <v>3</v>
      </c>
    </row>
    <row r="27" spans="2:17" x14ac:dyDescent="0.35">
      <c r="B27" s="4"/>
      <c r="C27" s="16"/>
      <c r="D27" s="3" t="s">
        <v>25</v>
      </c>
      <c r="E27" s="2">
        <v>5</v>
      </c>
    </row>
    <row r="28" spans="2:17" x14ac:dyDescent="0.35">
      <c r="B28" s="4"/>
      <c r="C28" s="16"/>
      <c r="D28" s="3" t="s">
        <v>26</v>
      </c>
      <c r="E28" s="2">
        <v>3</v>
      </c>
    </row>
    <row r="29" spans="2:17" x14ac:dyDescent="0.35">
      <c r="B29" s="4"/>
      <c r="C29" s="16"/>
      <c r="D29" s="3" t="s">
        <v>30</v>
      </c>
      <c r="E29" s="2">
        <v>0</v>
      </c>
    </row>
    <row r="30" spans="2:17" x14ac:dyDescent="0.35">
      <c r="B30" s="9"/>
      <c r="C30" s="17"/>
      <c r="D30" s="3" t="s">
        <v>31</v>
      </c>
      <c r="E30" s="2">
        <v>267</v>
      </c>
    </row>
    <row r="31" spans="2:17" x14ac:dyDescent="0.35">
      <c r="B31" s="21" t="s">
        <v>27</v>
      </c>
      <c r="C31" s="22"/>
      <c r="D31" s="1"/>
      <c r="E31" s="2">
        <f>SUM(E8:E29)</f>
        <v>1866</v>
      </c>
      <c r="H31" s="18" t="s">
        <v>11</v>
      </c>
      <c r="I31" s="25"/>
      <c r="J31" s="25"/>
      <c r="K31" s="25"/>
      <c r="N31" s="18" t="s">
        <v>19</v>
      </c>
      <c r="O31" s="19"/>
      <c r="P31" s="19"/>
      <c r="Q31" s="19"/>
    </row>
    <row r="32" spans="2:17" x14ac:dyDescent="0.35">
      <c r="N32" s="20"/>
      <c r="O32" s="20"/>
      <c r="P32" s="20"/>
      <c r="Q32" s="20"/>
    </row>
    <row r="33" spans="8:17" x14ac:dyDescent="0.35">
      <c r="H33" s="1" t="s">
        <v>12</v>
      </c>
      <c r="I33" s="1" t="s">
        <v>13</v>
      </c>
      <c r="J33" s="1" t="s">
        <v>14</v>
      </c>
      <c r="K33" s="1" t="s">
        <v>15</v>
      </c>
      <c r="N33" s="1" t="s">
        <v>20</v>
      </c>
      <c r="O33" s="1" t="s">
        <v>13</v>
      </c>
      <c r="P33" s="1" t="s">
        <v>14</v>
      </c>
      <c r="Q33" s="1" t="s">
        <v>15</v>
      </c>
    </row>
    <row r="34" spans="8:17" ht="15" customHeight="1" x14ac:dyDescent="0.35">
      <c r="H34" s="14">
        <f>E12</f>
        <v>89</v>
      </c>
      <c r="I34" s="2"/>
      <c r="J34" s="2">
        <f>E10</f>
        <v>80</v>
      </c>
      <c r="K34" s="2"/>
      <c r="N34" s="2">
        <f>E17</f>
        <v>28</v>
      </c>
      <c r="O34" s="2"/>
      <c r="P34" s="2">
        <f>E15</f>
        <v>19</v>
      </c>
      <c r="Q34" s="2"/>
    </row>
    <row r="43" spans="8:17" ht="15.75" customHeight="1" x14ac:dyDescent="0.35"/>
  </sheetData>
  <sheetProtection algorithmName="SHA-512" hashValue="6T2fR8ZSn0/DgtAkMTkV9cmriK83wtKaXTEytHNVcesXCTk0zPDbFGqY8gcwdqdHt8nb/5Q2Z+NhXEVteWDhZg==" saltValue="KB6ogz4O9rVSiCR52xqS/A==" spinCount="100000" sheet="1" objects="1" scenarios="1"/>
  <mergeCells count="8">
    <mergeCell ref="N31:Q32"/>
    <mergeCell ref="B31:C31"/>
    <mergeCell ref="B2:D2"/>
    <mergeCell ref="B5:E5"/>
    <mergeCell ref="B7:E7"/>
    <mergeCell ref="O5:Q5"/>
    <mergeCell ref="I5:K5"/>
    <mergeCell ref="H31:K31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2025-06-27T08:40:31Z</dcterms:modified>
</cp:coreProperties>
</file>