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35" windowHeight="78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<sst xmlns="http://schemas.openxmlformats.org/spreadsheetml/2006/main" count="94" uniqueCount="85">
  <si>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Escritos recibidos por correo electrónico</t>
  </si>
  <si>
    <t>Por derivación dentro de la Institución</t>
  </si>
  <si>
    <t xml:space="preserve">Total escritos </t>
  </si>
  <si>
    <t>Escritos recibidos por correo ordinario *</t>
  </si>
  <si>
    <t>* Incluidos los del Defensor del Pueblo</t>
  </si>
  <si>
    <t>POR EL TIPO DE RECLAMACIÓN</t>
  </si>
  <si>
    <t xml:space="preserve">Correo electrónico </t>
  </si>
  <si>
    <t>Correo ordinario</t>
  </si>
  <si>
    <t xml:space="preserve"> Total  </t>
  </si>
  <si>
    <t>Quejas</t>
  </si>
  <si>
    <t>Denuncias</t>
  </si>
  <si>
    <t>Peticiones de información</t>
  </si>
  <si>
    <t>Otros</t>
  </si>
  <si>
    <t>REGLAMACIONES TRAMITADAS A INSTANCIA DEL DEFENSOR DEL PUEBLO EN LA FISCALÍA GENERAL DEL ESTADO</t>
  </si>
  <si>
    <t>Reclamaciones abiertas en años anteriores</t>
  </si>
  <si>
    <t xml:space="preserve">Reclamaciones nuevas  </t>
  </si>
  <si>
    <t>Total</t>
  </si>
  <si>
    <t>Penal</t>
  </si>
  <si>
    <t>Civil /Mercantil</t>
  </si>
  <si>
    <t>Contencioso</t>
  </si>
  <si>
    <t>Social</t>
  </si>
  <si>
    <t>MOTIVOS POR LOS QUE SE SOLICITA LA INTERVENCIÓN DEL DEFENSOR DEL PUEBLO</t>
  </si>
  <si>
    <t>PROVINCIAS DE ORIGEN DE LAS QUEJAS DIRIGIDAS AL DEFENSOR DEL PUEBLO</t>
  </si>
  <si>
    <t xml:space="preserve">Provincias </t>
  </si>
  <si>
    <t xml:space="preserve"> Barcelona</t>
  </si>
  <si>
    <t>Aux</t>
  </si>
  <si>
    <t>Resto de provincias</t>
  </si>
  <si>
    <t>Alicante</t>
  </si>
  <si>
    <t>Defensor del Pueblo y comunicación ciudadana</t>
  </si>
  <si>
    <t>Barcelona</t>
  </si>
  <si>
    <t>Albacete</t>
  </si>
  <si>
    <t>Asturias</t>
  </si>
  <si>
    <t>Ávila</t>
  </si>
  <si>
    <t>Badajoz</t>
  </si>
  <si>
    <t>Burgos</t>
  </si>
  <si>
    <t>Cáceres</t>
  </si>
  <si>
    <t>Cádiz</t>
  </si>
  <si>
    <t>Cantabria</t>
  </si>
  <si>
    <t>Castellón</t>
  </si>
  <si>
    <t>Ceuta</t>
  </si>
  <si>
    <t>Cuenca</t>
  </si>
  <si>
    <t>Granada</t>
  </si>
  <si>
    <t>Huelva</t>
  </si>
  <si>
    <t>Illes Balears</t>
  </si>
  <si>
    <t>La Rioja</t>
  </si>
  <si>
    <t>León</t>
  </si>
  <si>
    <t>Lleida</t>
  </si>
  <si>
    <t>Madrid</t>
  </si>
  <si>
    <t>Málaga</t>
  </si>
  <si>
    <t>Melilla</t>
  </si>
  <si>
    <t>Murcia</t>
  </si>
  <si>
    <t>Navarra</t>
  </si>
  <si>
    <t>Palencia</t>
  </si>
  <si>
    <t>Pontevedra</t>
  </si>
  <si>
    <t>Sevilla</t>
  </si>
  <si>
    <t>Tenerife</t>
  </si>
  <si>
    <t>Toledo</t>
  </si>
  <si>
    <t>Valencia</t>
  </si>
  <si>
    <t>Zaragoza</t>
  </si>
  <si>
    <t>Por presentación personal</t>
  </si>
  <si>
    <t>Actuación órgano judicial</t>
  </si>
  <si>
    <t>Actuación órgano Ministerio Fiscal</t>
  </si>
  <si>
    <t>Demora actuación Ministerio Fiscal</t>
  </si>
  <si>
    <t>Demora actuación órgano judicial</t>
  </si>
  <si>
    <t>Discrepancia con actuación judicial o fiscal</t>
  </si>
  <si>
    <t>Falta de información procedimiento</t>
  </si>
  <si>
    <t>Funcionamiento admón./actuación defensor del pueblo</t>
  </si>
  <si>
    <t>Gipuzkoa</t>
  </si>
  <si>
    <t>Jaén</t>
  </si>
  <si>
    <t>Las Palmas</t>
  </si>
  <si>
    <t>Salamanca</t>
  </si>
  <si>
    <t>Zamora</t>
  </si>
  <si>
    <t>Presentación personal</t>
  </si>
  <si>
    <t>Derivación interna</t>
  </si>
  <si>
    <t>RECLAMACIONES PENDIENTES AL 31/12/2014 (COMUNICACIÓN CIUDADANA Y DEFENSOR DEL PUEBLO)</t>
  </si>
  <si>
    <t>A Coruña</t>
  </si>
  <si>
    <t>Araba/Álava</t>
  </si>
  <si>
    <t>Almería</t>
  </si>
  <si>
    <t>Ciudad Real</t>
  </si>
  <si>
    <t>Lugo</t>
  </si>
  <si>
    <t>Ourense</t>
  </si>
  <si>
    <t>Bizkaia</t>
  </si>
  <si>
    <t>NÚMERO DE ATENCIONES PRESTADAS POR EL SERVICIO DE COMUNICACIÓN CIUDADANA DURANTE 2014</t>
  </si>
  <si>
    <t>ORDEN JURISDICCIONAL AL QUE SE REFIEREN LAS RECLAMACIONES FORMULADAS POR EL DEFENSOR DEL PUEBLO EN EL AÑO 2014</t>
  </si>
  <si>
    <t>EVOLUCIÓN DE LAS QUEJAS DEL DEFENSOR DEL PUEBLO EN LOS ÚLTIMOS AÑOS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</si>
</sst>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9"/>
      <color indexed="26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/>
      <name val="Calibri"/>
      <family val="2"/>
    </font>
    <font>
      <sz val="9"/>
      <color theme="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 applyProtection="1">
      <alignment/>
      <protection locked="0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/>
      <protection locked="0"/>
    </xf>
    <xf numFmtId="3" fontId="45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99"/>
          <c:w val="0.500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Hoja1!$B$6:$E$6</c:f>
              <c:strCache/>
            </c:strRef>
          </c:cat>
          <c:val>
            <c:numRef>
              <c:f>Hoja1!$B$7:$E$7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5"/>
          <c:y val="0.208"/>
          <c:w val="0.34825"/>
          <c:h val="0.57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9"/>
          <c:w val="0.67125"/>
          <c:h val="0.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Hoja1!$I$7</c:f>
              <c:strCache>
                <c:ptCount val="1"/>
                <c:pt idx="0">
                  <c:v>Correo electrónico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Hoja1!$J$7:$M$7</c:f>
              <c:numCache/>
            </c:numRef>
          </c:val>
        </c:ser>
        <c:ser>
          <c:idx val="1"/>
          <c:order val="1"/>
          <c:tx>
            <c:strRef>
              <c:f>Hoja1!$I$8</c:f>
              <c:strCache>
                <c:ptCount val="1"/>
                <c:pt idx="0">
                  <c:v>Correo ordinario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Hoja1!$J$8:$M$8</c:f>
              <c:numCache/>
            </c:numRef>
          </c:val>
        </c:ser>
        <c:ser>
          <c:idx val="2"/>
          <c:order val="2"/>
          <c:tx>
            <c:strRef>
              <c:f>Hoja1!$I$9</c:f>
              <c:strCache>
                <c:ptCount val="1"/>
                <c:pt idx="0">
                  <c:v>Presentación personal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Hoja1!$J$9:$M$9</c:f>
              <c:numCache/>
            </c:numRef>
          </c:val>
        </c:ser>
        <c:ser>
          <c:idx val="3"/>
          <c:order val="3"/>
          <c:tx>
            <c:strRef>
              <c:f>Hoja1!$I$10</c:f>
              <c:strCache>
                <c:ptCount val="1"/>
                <c:pt idx="0">
                  <c:v>Derivación interna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Hoja1!$J$10:$M$10</c:f>
              <c:numCache/>
            </c:numRef>
          </c:val>
        </c:ser>
        <c:ser>
          <c:idx val="4"/>
          <c:order val="4"/>
          <c:tx>
            <c:strRef>
              <c:f>Hoja1!$I$11</c:f>
              <c:strCache>
                <c:ptCount val="1"/>
                <c:pt idx="0">
                  <c:v> Total 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Hoja1!$J$11:$M$11</c:f>
              <c:numCache/>
            </c:numRef>
          </c:val>
        </c:ser>
        <c:axId val="58882082"/>
        <c:axId val="60176691"/>
      </c:barChart>
      <c:catAx>
        <c:axId val="5888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76691"/>
        <c:crosses val="autoZero"/>
        <c:auto val="1"/>
        <c:lblOffset val="100"/>
        <c:tickLblSkip val="1"/>
        <c:noMultiLvlLbl val="0"/>
      </c:catAx>
      <c:valAx>
        <c:axId val="60176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2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3205"/>
          <c:w val="0.24"/>
          <c:h val="0.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1445"/>
          <c:w val="0.5335"/>
          <c:h val="0.70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Hoja1!$Q$6:$R$6</c:f>
              <c:strCache/>
            </c:strRef>
          </c:cat>
          <c:val>
            <c:numRef>
              <c:f>Hoja1!$Q$7:$R$7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5"/>
          <c:y val="0.294"/>
          <c:w val="0.3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2875"/>
          <c:w val="0.96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Hoja1!$W$6:$AF$6</c:f>
              <c:numCache/>
            </c:numRef>
          </c:cat>
          <c:val>
            <c:numRef>
              <c:f>Hoja1!$W$7:$AF$7</c:f>
              <c:numCache/>
            </c:numRef>
          </c:val>
        </c:ser>
        <c:axId val="4719308"/>
        <c:axId val="42473773"/>
      </c:barChart>
      <c:catAx>
        <c:axId val="47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73773"/>
        <c:crosses val="autoZero"/>
        <c:auto val="1"/>
        <c:lblOffset val="100"/>
        <c:tickLblSkip val="1"/>
        <c:noMultiLvlLbl val="0"/>
      </c:catAx>
      <c:valAx>
        <c:axId val="42473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Hoja1!$AJ$6:$AN$6</c:f>
              <c:strCache/>
            </c:strRef>
          </c:cat>
          <c:val>
            <c:numRef>
              <c:f>Hoja1!$AJ$7:$AN$7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795"/>
          <c:w val="0.223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"/>
          <c:y val="0.09575"/>
          <c:w val="0.4145"/>
          <c:h val="0.80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Hoja1!$AQ$6:$AX$6</c:f>
              <c:strCache/>
            </c:strRef>
          </c:cat>
          <c:val>
            <c:numRef>
              <c:f>Hoja1!$AQ$7:$AX$7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75"/>
          <c:y val="0.0195"/>
          <c:w val="0.3905"/>
          <c:h val="0.98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.08475"/>
          <c:w val="0.492"/>
          <c:h val="0.7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Hoja1!$BD$8:$BD$13</c:f>
              <c:strCache/>
            </c:strRef>
          </c:cat>
          <c:val>
            <c:numRef>
              <c:f>Hoja1!$BE$8:$BE$13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5"/>
          <c:y val="0.2365"/>
          <c:w val="0.2802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2875"/>
          <c:w val="0.965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Hoja1!$BL$6:$BV$6</c:f>
              <c:numCache/>
            </c:numRef>
          </c:cat>
          <c:val>
            <c:numRef>
              <c:f>Hoja1!$BL$7:$BV$7</c:f>
              <c:numCache/>
            </c:numRef>
          </c:val>
        </c:ser>
        <c:axId val="46719638"/>
        <c:axId val="17823559"/>
      </c:bar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23559"/>
        <c:crosses val="autoZero"/>
        <c:auto val="1"/>
        <c:lblOffset val="100"/>
        <c:tickLblSkip val="1"/>
        <c:noMultiLvlLbl val="0"/>
      </c:catAx>
      <c:valAx>
        <c:axId val="17823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19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76200</xdr:rowOff>
    </xdr:from>
    <xdr:to>
      <xdr:col>4</xdr:col>
      <xdr:colOff>447675</xdr:colOff>
      <xdr:row>23</xdr:row>
      <xdr:rowOff>152400</xdr:rowOff>
    </xdr:to>
    <xdr:graphicFrame>
      <xdr:nvGraphicFramePr>
        <xdr:cNvPr id="1" name="4 Gráfico"/>
        <xdr:cNvGraphicFramePr/>
      </xdr:nvGraphicFramePr>
      <xdr:xfrm>
        <a:off x="304800" y="2209800"/>
        <a:ext cx="4324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12</xdr:row>
      <xdr:rowOff>76200</xdr:rowOff>
    </xdr:from>
    <xdr:to>
      <xdr:col>13</xdr:col>
      <xdr:colOff>47625</xdr:colOff>
      <xdr:row>29</xdr:row>
      <xdr:rowOff>161925</xdr:rowOff>
    </xdr:to>
    <xdr:graphicFrame>
      <xdr:nvGraphicFramePr>
        <xdr:cNvPr id="2" name="3 Gráfico"/>
        <xdr:cNvGraphicFramePr/>
      </xdr:nvGraphicFramePr>
      <xdr:xfrm>
        <a:off x="6534150" y="2781300"/>
        <a:ext cx="57626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533400</xdr:colOff>
      <xdr:row>9</xdr:row>
      <xdr:rowOff>123825</xdr:rowOff>
    </xdr:from>
    <xdr:to>
      <xdr:col>18</xdr:col>
      <xdr:colOff>1428750</xdr:colOff>
      <xdr:row>24</xdr:row>
      <xdr:rowOff>9525</xdr:rowOff>
    </xdr:to>
    <xdr:graphicFrame>
      <xdr:nvGraphicFramePr>
        <xdr:cNvPr id="3" name="6 Gráfico"/>
        <xdr:cNvGraphicFramePr/>
      </xdr:nvGraphicFramePr>
      <xdr:xfrm>
        <a:off x="14077950" y="2257425"/>
        <a:ext cx="36099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447675</xdr:colOff>
      <xdr:row>8</xdr:row>
      <xdr:rowOff>142875</xdr:rowOff>
    </xdr:from>
    <xdr:to>
      <xdr:col>32</xdr:col>
      <xdr:colOff>190500</xdr:colOff>
      <xdr:row>23</xdr:row>
      <xdr:rowOff>28575</xdr:rowOff>
    </xdr:to>
    <xdr:graphicFrame>
      <xdr:nvGraphicFramePr>
        <xdr:cNvPr id="4" name="7 Gráfico"/>
        <xdr:cNvGraphicFramePr/>
      </xdr:nvGraphicFramePr>
      <xdr:xfrm>
        <a:off x="19459575" y="2085975"/>
        <a:ext cx="42195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409575</xdr:colOff>
      <xdr:row>8</xdr:row>
      <xdr:rowOff>104775</xdr:rowOff>
    </xdr:from>
    <xdr:to>
      <xdr:col>40</xdr:col>
      <xdr:colOff>409575</xdr:colOff>
      <xdr:row>22</xdr:row>
      <xdr:rowOff>180975</xdr:rowOff>
    </xdr:to>
    <xdr:graphicFrame>
      <xdr:nvGraphicFramePr>
        <xdr:cNvPr id="5" name="8 Gráfico"/>
        <xdr:cNvGraphicFramePr/>
      </xdr:nvGraphicFramePr>
      <xdr:xfrm>
        <a:off x="24841200" y="20478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42</xdr:col>
      <xdr:colOff>457200</xdr:colOff>
      <xdr:row>9</xdr:row>
      <xdr:rowOff>19050</xdr:rowOff>
    </xdr:from>
    <xdr:to>
      <xdr:col>49</xdr:col>
      <xdr:colOff>390525</xdr:colOff>
      <xdr:row>24</xdr:row>
      <xdr:rowOff>161925</xdr:rowOff>
    </xdr:to>
    <xdr:graphicFrame>
      <xdr:nvGraphicFramePr>
        <xdr:cNvPr id="6" name="10 Gráfico"/>
        <xdr:cNvGraphicFramePr/>
      </xdr:nvGraphicFramePr>
      <xdr:xfrm>
        <a:off x="30432375" y="2152650"/>
        <a:ext cx="57435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247650</xdr:colOff>
      <xdr:row>4</xdr:row>
      <xdr:rowOff>180975</xdr:rowOff>
    </xdr:from>
    <xdr:to>
      <xdr:col>60</xdr:col>
      <xdr:colOff>47625</xdr:colOff>
      <xdr:row>18</xdr:row>
      <xdr:rowOff>85725</xdr:rowOff>
    </xdr:to>
    <xdr:graphicFrame>
      <xdr:nvGraphicFramePr>
        <xdr:cNvPr id="7" name="12 Gráfico"/>
        <xdr:cNvGraphicFramePr/>
      </xdr:nvGraphicFramePr>
      <xdr:xfrm>
        <a:off x="39128700" y="1190625"/>
        <a:ext cx="44005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63</xdr:col>
      <xdr:colOff>285750</xdr:colOff>
      <xdr:row>9</xdr:row>
      <xdr:rowOff>19050</xdr:rowOff>
    </xdr:from>
    <xdr:to>
      <xdr:col>73</xdr:col>
      <xdr:colOff>161925</xdr:colOff>
      <xdr:row>23</xdr:row>
      <xdr:rowOff>95250</xdr:rowOff>
    </xdr:to>
    <xdr:graphicFrame>
      <xdr:nvGraphicFramePr>
        <xdr:cNvPr id="8" name="14 Gráfico"/>
        <xdr:cNvGraphicFramePr/>
      </xdr:nvGraphicFramePr>
      <xdr:xfrm>
        <a:off x="45500925" y="2152650"/>
        <a:ext cx="435292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V50"/>
  <sheetViews>
    <sheetView showGridLines="0" showRowColHeaders="0" tabSelected="1" zoomScalePageLayoutView="0" workbookViewId="0" topLeftCell="A1">
      <selection activeCell="BL4" sqref="BL4:BT4"/>
    </sheetView>
  </sheetViews>
  <sheetFormatPr defaultColWidth="11.421875" defaultRowHeight="15"/>
  <cols>
    <col min="1" max="1" width="3.57421875" style="0" customWidth="1"/>
    <col min="2" max="2" width="21.421875" style="0" customWidth="1"/>
    <col min="3" max="3" width="19.28125" style="0" customWidth="1"/>
    <col min="4" max="4" width="18.421875" style="0" customWidth="1"/>
    <col min="5" max="5" width="17.140625" style="0" customWidth="1"/>
    <col min="7" max="7" width="3.140625" style="0" customWidth="1"/>
    <col min="8" max="8" width="3.57421875" style="0" customWidth="1"/>
    <col min="9" max="9" width="21.421875" style="0" customWidth="1"/>
    <col min="10" max="10" width="19.28125" style="0" customWidth="1"/>
    <col min="11" max="11" width="22.140625" style="0" customWidth="1"/>
    <col min="14" max="14" width="4.57421875" style="0" customWidth="1"/>
    <col min="15" max="15" width="3.140625" style="0" customWidth="1"/>
    <col min="16" max="16" width="11.7109375" style="0" customWidth="1"/>
    <col min="17" max="17" width="21.421875" style="0" customWidth="1"/>
    <col min="18" max="18" width="19.28125" style="0" customWidth="1"/>
    <col min="19" max="19" width="22.140625" style="0" customWidth="1"/>
    <col min="21" max="21" width="4.57421875" style="0" customWidth="1"/>
    <col min="22" max="22" width="3.140625" style="0" customWidth="1"/>
    <col min="23" max="32" width="6.7109375" style="0" customWidth="1"/>
    <col min="33" max="33" width="11.00390625" style="0" customWidth="1"/>
    <col min="34" max="34" width="3.140625" style="0" customWidth="1"/>
    <col min="42" max="42" width="3.140625" style="0" customWidth="1"/>
    <col min="43" max="43" width="12.28125" style="0" customWidth="1"/>
    <col min="44" max="44" width="12.7109375" style="0" customWidth="1"/>
    <col min="45" max="45" width="12.00390625" style="0" customWidth="1"/>
    <col min="46" max="46" width="12.421875" style="0" customWidth="1"/>
    <col min="47" max="47" width="13.00390625" style="0" customWidth="1"/>
    <col min="49" max="49" width="13.28125" style="0" customWidth="1"/>
    <col min="50" max="50" width="9.00390625" style="0" customWidth="1"/>
    <col min="51" max="51" width="3.140625" style="0" customWidth="1"/>
    <col min="57" max="57" width="11.8515625" style="0" customWidth="1"/>
    <col min="62" max="62" width="3.140625" style="0" customWidth="1"/>
    <col min="64" max="74" width="6.7109375" style="0" customWidth="1"/>
  </cols>
  <sheetData>
    <row r="1" spans="2:62" ht="18.75">
      <c r="B1" s="3" t="s">
        <v>28</v>
      </c>
      <c r="C1" s="3"/>
      <c r="D1" s="3"/>
      <c r="G1" s="7"/>
      <c r="I1" s="3"/>
      <c r="J1" s="3"/>
      <c r="K1" s="3"/>
      <c r="O1" s="7"/>
      <c r="Q1" s="3"/>
      <c r="R1" s="3"/>
      <c r="S1" s="3"/>
      <c r="V1" s="7"/>
      <c r="AH1" s="7"/>
      <c r="AP1" s="7"/>
      <c r="AY1" s="7"/>
      <c r="BJ1" s="7"/>
    </row>
    <row r="2" spans="2:19" ht="15">
      <c r="B2" s="1"/>
      <c r="C2" s="1"/>
      <c r="D2" s="1"/>
      <c r="I2" s="1"/>
      <c r="J2" s="1"/>
      <c r="K2" s="1"/>
      <c r="Q2" s="1"/>
      <c r="R2" s="1"/>
      <c r="S2" s="1"/>
    </row>
    <row r="3" spans="2:19" ht="15">
      <c r="B3" s="1"/>
      <c r="C3" s="1"/>
      <c r="D3" s="1"/>
      <c r="I3" s="1"/>
      <c r="J3" s="1"/>
      <c r="K3" s="1"/>
      <c r="Q3" s="1"/>
      <c r="R3" s="1"/>
      <c r="S3" s="1"/>
    </row>
    <row r="4" spans="2:72" ht="30.75" customHeight="1">
      <c r="B4" s="35" t="s">
        <v>82</v>
      </c>
      <c r="C4" s="35"/>
      <c r="D4" s="35"/>
      <c r="I4" s="35" t="s">
        <v>5</v>
      </c>
      <c r="J4" s="35"/>
      <c r="K4" s="35"/>
      <c r="Q4" s="35" t="s">
        <v>13</v>
      </c>
      <c r="R4" s="35"/>
      <c r="S4" s="35"/>
      <c r="X4" s="35" t="s">
        <v>74</v>
      </c>
      <c r="Y4" s="35"/>
      <c r="Z4" s="35"/>
      <c r="AA4" s="36"/>
      <c r="AB4" s="36"/>
      <c r="AC4" s="36"/>
      <c r="AD4" s="36"/>
      <c r="AE4" s="36"/>
      <c r="AF4" s="36"/>
      <c r="AJ4" s="35" t="s">
        <v>83</v>
      </c>
      <c r="AK4" s="36"/>
      <c r="AL4" s="36"/>
      <c r="AM4" s="36"/>
      <c r="AN4" s="36"/>
      <c r="AO4" s="24"/>
      <c r="AQ4" s="24"/>
      <c r="AR4" s="35" t="s">
        <v>21</v>
      </c>
      <c r="AS4" s="36"/>
      <c r="AT4" s="36"/>
      <c r="AU4" s="36"/>
      <c r="AV4" s="36"/>
      <c r="AW4" s="37"/>
      <c r="BA4" s="35" t="s">
        <v>22</v>
      </c>
      <c r="BB4" s="36"/>
      <c r="BC4" s="36"/>
      <c r="BD4" s="36"/>
      <c r="BE4" s="36"/>
      <c r="BF4" s="36"/>
      <c r="BG4" s="36"/>
      <c r="BH4" s="36"/>
      <c r="BI4" s="36"/>
      <c r="BL4" s="35" t="s">
        <v>84</v>
      </c>
      <c r="BM4" s="36"/>
      <c r="BN4" s="36"/>
      <c r="BO4" s="36"/>
      <c r="BP4" s="36"/>
      <c r="BQ4" s="36"/>
      <c r="BR4" s="36"/>
      <c r="BS4" s="36"/>
      <c r="BT4" s="36"/>
    </row>
    <row r="5" spans="2:24" ht="15">
      <c r="B5" s="2"/>
      <c r="C5" s="2"/>
      <c r="D5" s="2"/>
      <c r="N5" s="6"/>
      <c r="Q5" s="21"/>
      <c r="U5" s="6"/>
      <c r="X5" s="23"/>
    </row>
    <row r="6" spans="2:74" ht="27" customHeight="1">
      <c r="B6" s="11" t="s">
        <v>3</v>
      </c>
      <c r="C6" s="4" t="s">
        <v>0</v>
      </c>
      <c r="D6" s="9" t="s">
        <v>1</v>
      </c>
      <c r="E6" s="9" t="s">
        <v>59</v>
      </c>
      <c r="F6" s="13" t="s">
        <v>2</v>
      </c>
      <c r="I6" s="15"/>
      <c r="J6" s="9" t="s">
        <v>9</v>
      </c>
      <c r="K6" s="9" t="s">
        <v>10</v>
      </c>
      <c r="L6" s="9" t="s">
        <v>11</v>
      </c>
      <c r="M6" s="9" t="s">
        <v>12</v>
      </c>
      <c r="N6" s="14"/>
      <c r="Q6" s="6" t="s">
        <v>14</v>
      </c>
      <c r="R6" s="9" t="s">
        <v>15</v>
      </c>
      <c r="S6" s="9" t="s">
        <v>16</v>
      </c>
      <c r="U6" s="14"/>
      <c r="W6" s="30">
        <v>2005</v>
      </c>
      <c r="X6" s="26">
        <v>2006</v>
      </c>
      <c r="Y6" s="26">
        <v>2007</v>
      </c>
      <c r="Z6" s="26">
        <v>2008</v>
      </c>
      <c r="AA6" s="26">
        <v>2009</v>
      </c>
      <c r="AB6" s="26">
        <v>2010</v>
      </c>
      <c r="AC6" s="26">
        <v>2011</v>
      </c>
      <c r="AD6" s="25">
        <v>2012</v>
      </c>
      <c r="AE6" s="25">
        <v>2013</v>
      </c>
      <c r="AF6" s="25">
        <v>2014</v>
      </c>
      <c r="AG6" s="25" t="s">
        <v>16</v>
      </c>
      <c r="AJ6" s="29" t="s">
        <v>17</v>
      </c>
      <c r="AK6" s="26" t="s">
        <v>18</v>
      </c>
      <c r="AL6" s="26" t="s">
        <v>19</v>
      </c>
      <c r="AM6" s="26" t="s">
        <v>20</v>
      </c>
      <c r="AN6" s="29" t="s">
        <v>12</v>
      </c>
      <c r="AQ6" s="29" t="s">
        <v>60</v>
      </c>
      <c r="AR6" s="26" t="s">
        <v>61</v>
      </c>
      <c r="AS6" s="26" t="s">
        <v>62</v>
      </c>
      <c r="AT6" s="26" t="s">
        <v>63</v>
      </c>
      <c r="AU6" s="26" t="s">
        <v>64</v>
      </c>
      <c r="AV6" s="26" t="s">
        <v>65</v>
      </c>
      <c r="AW6" s="26" t="s">
        <v>66</v>
      </c>
      <c r="AX6" s="30" t="s">
        <v>12</v>
      </c>
      <c r="BA6" s="26" t="s">
        <v>23</v>
      </c>
      <c r="BB6" s="26" t="s">
        <v>9</v>
      </c>
      <c r="BD6" s="34"/>
      <c r="BE6" s="34"/>
      <c r="BL6" s="30">
        <v>2004</v>
      </c>
      <c r="BM6" s="26">
        <v>2005</v>
      </c>
      <c r="BN6" s="26">
        <v>2006</v>
      </c>
      <c r="BO6" s="26">
        <v>2007</v>
      </c>
      <c r="BP6" s="26">
        <v>2008</v>
      </c>
      <c r="BQ6" s="26">
        <v>2009</v>
      </c>
      <c r="BR6" s="26">
        <v>2010</v>
      </c>
      <c r="BS6" s="25">
        <v>2011</v>
      </c>
      <c r="BT6" s="25">
        <v>2012</v>
      </c>
      <c r="BU6" s="25">
        <v>2013</v>
      </c>
      <c r="BV6" s="25">
        <v>2014</v>
      </c>
    </row>
    <row r="7" spans="2:74" ht="15.75">
      <c r="B7" s="8">
        <v>781</v>
      </c>
      <c r="C7" s="8">
        <v>503</v>
      </c>
      <c r="D7" s="10">
        <v>129</v>
      </c>
      <c r="E7" s="10">
        <v>39</v>
      </c>
      <c r="F7" s="10">
        <f>SUM(B7:E7)</f>
        <v>1452</v>
      </c>
      <c r="I7" s="6" t="s">
        <v>6</v>
      </c>
      <c r="J7" s="16">
        <v>290</v>
      </c>
      <c r="K7" s="10">
        <v>137</v>
      </c>
      <c r="L7" s="10">
        <v>271</v>
      </c>
      <c r="M7" s="10">
        <v>68</v>
      </c>
      <c r="N7" s="14"/>
      <c r="Q7" s="20">
        <v>136</v>
      </c>
      <c r="R7" s="16">
        <v>175</v>
      </c>
      <c r="S7" s="10">
        <f>Q7+R7</f>
        <v>311</v>
      </c>
      <c r="U7" s="14"/>
      <c r="W7" s="12">
        <v>1</v>
      </c>
      <c r="X7" s="16">
        <v>1</v>
      </c>
      <c r="Y7" s="16">
        <v>0</v>
      </c>
      <c r="Z7" s="27">
        <v>2</v>
      </c>
      <c r="AA7" s="27">
        <v>2</v>
      </c>
      <c r="AB7" s="27">
        <v>3</v>
      </c>
      <c r="AC7" s="27">
        <v>16</v>
      </c>
      <c r="AD7" s="27">
        <v>49</v>
      </c>
      <c r="AE7" s="27">
        <v>62</v>
      </c>
      <c r="AF7" s="27">
        <v>108</v>
      </c>
      <c r="AG7" s="28">
        <f>SUM(W7:AF7)</f>
        <v>244</v>
      </c>
      <c r="AJ7" s="31">
        <v>114</v>
      </c>
      <c r="AK7" s="27">
        <v>28</v>
      </c>
      <c r="AL7" s="27">
        <v>2</v>
      </c>
      <c r="AM7" s="28">
        <v>0</v>
      </c>
      <c r="AN7" s="28">
        <v>31</v>
      </c>
      <c r="AQ7" s="32">
        <v>34</v>
      </c>
      <c r="AR7" s="27">
        <v>4</v>
      </c>
      <c r="AS7" s="27">
        <v>2</v>
      </c>
      <c r="AT7" s="27">
        <v>62</v>
      </c>
      <c r="AU7" s="27">
        <v>1</v>
      </c>
      <c r="AV7" s="27">
        <v>22</v>
      </c>
      <c r="AW7" s="27">
        <v>20</v>
      </c>
      <c r="AX7" s="28">
        <v>30</v>
      </c>
      <c r="BA7" s="27" t="s">
        <v>75</v>
      </c>
      <c r="BB7" s="27">
        <v>5</v>
      </c>
      <c r="BC7" s="33"/>
      <c r="BD7" s="40" t="s">
        <v>25</v>
      </c>
      <c r="BE7" s="40"/>
      <c r="BF7" s="33"/>
      <c r="BL7" s="12">
        <v>280</v>
      </c>
      <c r="BM7" s="16">
        <v>359</v>
      </c>
      <c r="BN7" s="16">
        <v>298</v>
      </c>
      <c r="BO7" s="27">
        <v>267</v>
      </c>
      <c r="BP7" s="27">
        <v>298</v>
      </c>
      <c r="BQ7" s="27">
        <v>285</v>
      </c>
      <c r="BR7" s="27">
        <v>221</v>
      </c>
      <c r="BS7" s="28">
        <v>277</v>
      </c>
      <c r="BT7" s="28">
        <v>283</v>
      </c>
      <c r="BU7" s="28">
        <v>259</v>
      </c>
      <c r="BV7" s="28">
        <v>175</v>
      </c>
    </row>
    <row r="8" spans="9:72" ht="15.75">
      <c r="I8" s="17" t="s">
        <v>7</v>
      </c>
      <c r="J8" s="16">
        <v>153</v>
      </c>
      <c r="K8" s="10">
        <v>126</v>
      </c>
      <c r="L8" s="10">
        <v>25</v>
      </c>
      <c r="M8" s="10">
        <v>42</v>
      </c>
      <c r="N8" s="14"/>
      <c r="Q8" s="22"/>
      <c r="T8" s="19"/>
      <c r="U8" s="14"/>
      <c r="BA8" s="27" t="s">
        <v>30</v>
      </c>
      <c r="BB8" s="27">
        <v>2</v>
      </c>
      <c r="BC8" s="33"/>
      <c r="BD8" s="41" t="s">
        <v>27</v>
      </c>
      <c r="BE8" s="41">
        <f>BB10</f>
        <v>10</v>
      </c>
      <c r="BF8" s="33"/>
      <c r="BT8" s="22"/>
    </row>
    <row r="9" spans="2:58" ht="15">
      <c r="B9" s="5" t="s">
        <v>4</v>
      </c>
      <c r="I9" s="11" t="s">
        <v>72</v>
      </c>
      <c r="J9" s="16">
        <v>8</v>
      </c>
      <c r="K9" s="10">
        <v>17</v>
      </c>
      <c r="L9" s="10">
        <v>0</v>
      </c>
      <c r="M9" s="10">
        <v>2</v>
      </c>
      <c r="Q9" s="18"/>
      <c r="T9" s="19"/>
      <c r="BA9" s="27" t="s">
        <v>76</v>
      </c>
      <c r="BB9" s="27">
        <v>1</v>
      </c>
      <c r="BC9" s="33"/>
      <c r="BD9" s="41" t="s">
        <v>24</v>
      </c>
      <c r="BE9" s="41">
        <f>BB15</f>
        <v>11</v>
      </c>
      <c r="BF9" s="33"/>
    </row>
    <row r="10" spans="9:58" ht="15">
      <c r="I10" s="17" t="s">
        <v>73</v>
      </c>
      <c r="J10" s="16">
        <v>127</v>
      </c>
      <c r="K10" s="10">
        <v>5</v>
      </c>
      <c r="L10" s="10">
        <v>4</v>
      </c>
      <c r="M10" s="10">
        <v>1</v>
      </c>
      <c r="BA10" s="27" t="s">
        <v>27</v>
      </c>
      <c r="BB10" s="27">
        <v>10</v>
      </c>
      <c r="BC10" s="33"/>
      <c r="BD10" s="41" t="s">
        <v>47</v>
      </c>
      <c r="BE10" s="41">
        <f>BB35</f>
        <v>46</v>
      </c>
      <c r="BF10" s="33"/>
    </row>
    <row r="11" spans="9:58" ht="15">
      <c r="I11" s="11" t="s">
        <v>8</v>
      </c>
      <c r="J11" s="16">
        <f>SUM(J7:J10)</f>
        <v>578</v>
      </c>
      <c r="K11" s="16">
        <f>SUM(K7:K10)</f>
        <v>285</v>
      </c>
      <c r="L11" s="16">
        <f>SUM(L7:L10)</f>
        <v>300</v>
      </c>
      <c r="M11" s="16">
        <f>SUM(M7:M10)</f>
        <v>113</v>
      </c>
      <c r="BA11" s="27" t="s">
        <v>77</v>
      </c>
      <c r="BB11" s="27">
        <v>1</v>
      </c>
      <c r="BC11" s="33"/>
      <c r="BD11" s="41" t="s">
        <v>49</v>
      </c>
      <c r="BE11" s="41">
        <f>BB37</f>
        <v>13</v>
      </c>
      <c r="BF11" s="33"/>
    </row>
    <row r="12" spans="53:58" ht="15">
      <c r="BA12" s="27" t="s">
        <v>31</v>
      </c>
      <c r="BB12" s="27">
        <v>5</v>
      </c>
      <c r="BC12" s="33"/>
      <c r="BD12" s="41" t="s">
        <v>50</v>
      </c>
      <c r="BE12" s="41">
        <f>BB38</f>
        <v>13</v>
      </c>
      <c r="BF12" s="33"/>
    </row>
    <row r="13" spans="53:58" ht="15">
      <c r="BA13" s="27" t="s">
        <v>32</v>
      </c>
      <c r="BB13" s="27">
        <v>2</v>
      </c>
      <c r="BC13" s="33"/>
      <c r="BD13" s="42" t="s">
        <v>26</v>
      </c>
      <c r="BE13" s="43">
        <f>BB50-SUM(BE8:BE12)</f>
        <v>84</v>
      </c>
      <c r="BF13" s="33"/>
    </row>
    <row r="14" spans="53:58" ht="15">
      <c r="BA14" s="27" t="s">
        <v>33</v>
      </c>
      <c r="BB14" s="27">
        <v>1</v>
      </c>
      <c r="BC14" s="33"/>
      <c r="BD14" s="38"/>
      <c r="BE14" s="38"/>
      <c r="BF14" s="33"/>
    </row>
    <row r="15" spans="53:58" ht="15">
      <c r="BA15" s="27" t="s">
        <v>29</v>
      </c>
      <c r="BB15" s="27">
        <v>11</v>
      </c>
      <c r="BC15" s="33"/>
      <c r="BD15" s="38"/>
      <c r="BE15" s="38"/>
      <c r="BF15" s="33"/>
    </row>
    <row r="16" spans="53:58" ht="15">
      <c r="BA16" s="27" t="s">
        <v>81</v>
      </c>
      <c r="BB16" s="27">
        <v>1</v>
      </c>
      <c r="BC16" s="33"/>
      <c r="BF16" s="33"/>
    </row>
    <row r="17" spans="53:57" ht="15">
      <c r="BA17" s="27" t="s">
        <v>34</v>
      </c>
      <c r="BB17" s="27">
        <v>1</v>
      </c>
      <c r="BD17" s="39"/>
      <c r="BE17" s="39"/>
    </row>
    <row r="18" spans="53:57" ht="15">
      <c r="BA18" s="27" t="s">
        <v>35</v>
      </c>
      <c r="BB18" s="27">
        <v>3</v>
      </c>
      <c r="BD18" s="39"/>
      <c r="BE18" s="39"/>
    </row>
    <row r="19" spans="53:54" ht="15">
      <c r="BA19" s="27" t="s">
        <v>36</v>
      </c>
      <c r="BB19" s="27">
        <v>5</v>
      </c>
    </row>
    <row r="20" spans="53:54" ht="15">
      <c r="BA20" s="27" t="s">
        <v>37</v>
      </c>
      <c r="BB20" s="27">
        <v>2</v>
      </c>
    </row>
    <row r="21" spans="53:54" ht="15">
      <c r="BA21" s="27" t="s">
        <v>38</v>
      </c>
      <c r="BB21" s="27">
        <v>6</v>
      </c>
    </row>
    <row r="22" spans="53:54" ht="15">
      <c r="BA22" s="27" t="s">
        <v>78</v>
      </c>
      <c r="BB22" s="27">
        <v>1</v>
      </c>
    </row>
    <row r="23" spans="53:54" ht="15">
      <c r="BA23" s="27" t="s">
        <v>39</v>
      </c>
      <c r="BB23" s="27">
        <v>3</v>
      </c>
    </row>
    <row r="24" spans="53:54" ht="15">
      <c r="BA24" s="27" t="s">
        <v>40</v>
      </c>
      <c r="BB24" s="27">
        <v>1</v>
      </c>
    </row>
    <row r="25" spans="53:54" ht="15">
      <c r="BA25" s="27" t="s">
        <v>67</v>
      </c>
      <c r="BB25" s="27">
        <v>1</v>
      </c>
    </row>
    <row r="26" spans="53:54" ht="15">
      <c r="BA26" s="27" t="s">
        <v>41</v>
      </c>
      <c r="BB26" s="27">
        <v>1</v>
      </c>
    </row>
    <row r="27" spans="53:54" ht="15">
      <c r="BA27" s="27" t="s">
        <v>42</v>
      </c>
      <c r="BB27" s="27">
        <v>1</v>
      </c>
    </row>
    <row r="28" spans="53:54" ht="15">
      <c r="BA28" s="27" t="s">
        <v>43</v>
      </c>
      <c r="BB28" s="27">
        <v>6</v>
      </c>
    </row>
    <row r="29" spans="53:54" ht="15">
      <c r="BA29" s="27" t="s">
        <v>68</v>
      </c>
      <c r="BB29" s="27">
        <v>2</v>
      </c>
    </row>
    <row r="30" spans="53:54" ht="15">
      <c r="BA30" s="27" t="s">
        <v>44</v>
      </c>
      <c r="BB30" s="27">
        <v>1</v>
      </c>
    </row>
    <row r="31" spans="53:54" ht="15">
      <c r="BA31" s="27" t="s">
        <v>69</v>
      </c>
      <c r="BB31" s="27">
        <v>2</v>
      </c>
    </row>
    <row r="32" spans="53:54" ht="15">
      <c r="BA32" s="27" t="s">
        <v>45</v>
      </c>
      <c r="BB32" s="27">
        <v>1</v>
      </c>
    </row>
    <row r="33" spans="53:54" ht="15">
      <c r="BA33" s="27" t="s">
        <v>46</v>
      </c>
      <c r="BB33" s="27">
        <v>1</v>
      </c>
    </row>
    <row r="34" spans="53:54" ht="15">
      <c r="BA34" s="27" t="s">
        <v>79</v>
      </c>
      <c r="BB34" s="27">
        <v>1</v>
      </c>
    </row>
    <row r="35" spans="53:54" ht="15">
      <c r="BA35" s="27" t="s">
        <v>47</v>
      </c>
      <c r="BB35" s="27">
        <v>46</v>
      </c>
    </row>
    <row r="36" spans="53:54" ht="15">
      <c r="BA36" s="27" t="s">
        <v>48</v>
      </c>
      <c r="BB36" s="27">
        <v>6</v>
      </c>
    </row>
    <row r="37" spans="53:54" ht="15">
      <c r="BA37" s="27" t="s">
        <v>49</v>
      </c>
      <c r="BB37" s="27">
        <v>13</v>
      </c>
    </row>
    <row r="38" spans="53:54" ht="15">
      <c r="BA38" s="27" t="s">
        <v>50</v>
      </c>
      <c r="BB38" s="27">
        <v>13</v>
      </c>
    </row>
    <row r="39" spans="53:54" ht="15">
      <c r="BA39" s="27" t="s">
        <v>51</v>
      </c>
      <c r="BB39" s="27">
        <v>1</v>
      </c>
    </row>
    <row r="40" spans="53:54" ht="15">
      <c r="BA40" s="27" t="s">
        <v>80</v>
      </c>
      <c r="BB40" s="27">
        <v>3</v>
      </c>
    </row>
    <row r="41" spans="53:54" ht="15">
      <c r="BA41" s="27" t="s">
        <v>52</v>
      </c>
      <c r="BB41" s="27">
        <v>2</v>
      </c>
    </row>
    <row r="42" spans="53:54" ht="15">
      <c r="BA42" s="27" t="s">
        <v>53</v>
      </c>
      <c r="BB42" s="27">
        <v>5</v>
      </c>
    </row>
    <row r="43" spans="53:54" ht="15">
      <c r="BA43" s="27" t="s">
        <v>70</v>
      </c>
      <c r="BB43" s="27">
        <v>1</v>
      </c>
    </row>
    <row r="44" spans="53:54" ht="15">
      <c r="BA44" s="27" t="s">
        <v>54</v>
      </c>
      <c r="BB44" s="27">
        <v>1</v>
      </c>
    </row>
    <row r="45" spans="53:54" ht="15">
      <c r="BA45" s="27" t="s">
        <v>55</v>
      </c>
      <c r="BB45" s="27">
        <v>3</v>
      </c>
    </row>
    <row r="46" spans="53:54" ht="15">
      <c r="BA46" s="27" t="s">
        <v>56</v>
      </c>
      <c r="BB46" s="27">
        <v>3</v>
      </c>
    </row>
    <row r="47" spans="53:54" ht="15">
      <c r="BA47" s="27" t="s">
        <v>57</v>
      </c>
      <c r="BB47" s="27">
        <v>7</v>
      </c>
    </row>
    <row r="48" spans="53:54" ht="15">
      <c r="BA48" s="27" t="s">
        <v>71</v>
      </c>
      <c r="BB48" s="27">
        <v>1</v>
      </c>
    </row>
    <row r="49" spans="53:54" ht="15">
      <c r="BA49" s="27" t="s">
        <v>58</v>
      </c>
      <c r="BB49" s="27">
        <v>1</v>
      </c>
    </row>
    <row r="50" spans="53:54" ht="15">
      <c r="BA50" s="27" t="s">
        <v>16</v>
      </c>
      <c r="BB50" s="27">
        <f>SUM(BB9:BB49)</f>
        <v>177</v>
      </c>
    </row>
  </sheetData>
  <sheetProtection/>
  <mergeCells count="8">
    <mergeCell ref="B4:D4"/>
    <mergeCell ref="I4:K4"/>
    <mergeCell ref="Q4:S4"/>
    <mergeCell ref="X4:AF4"/>
    <mergeCell ref="BL4:BT4"/>
    <mergeCell ref="AJ4:AN4"/>
    <mergeCell ref="AR4:AW4"/>
    <mergeCell ref="BA4:B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2014-07-09T09:08:21Z</dcterms:created>
  <dcterms:modified xsi:type="dcterms:W3CDTF">2015-05-20T13:36:53Z</dcterms:modified>
  <cp:category/>
  <cp:version/>
  <cp:contentType/>
  <cp:contentStatus/>
</cp:coreProperties>
</file>